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350"/>
  </bookViews>
  <sheets>
    <sheet name="gap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7" i="1" l="1"/>
  <c r="AA38" i="1"/>
  <c r="AA39" i="1"/>
  <c r="AA40" i="1"/>
  <c r="AB37" i="1" l="1"/>
  <c r="AB38" i="1"/>
  <c r="AB39" i="1"/>
  <c r="AB40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D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D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D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D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D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D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D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D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D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D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D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D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D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D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A11" i="1" l="1"/>
  <c r="AB11" i="1" s="1"/>
  <c r="AA17" i="1"/>
  <c r="AA19" i="1"/>
  <c r="AB19" i="1" s="1"/>
  <c r="AA32" i="1"/>
  <c r="AB32" i="1" s="1"/>
  <c r="AA34" i="1"/>
  <c r="AB34" i="1" s="1"/>
  <c r="AA13" i="1"/>
  <c r="AA18" i="1"/>
  <c r="AA23" i="1"/>
  <c r="AB23" i="1" s="1"/>
  <c r="AA25" i="1"/>
  <c r="AA30" i="1"/>
  <c r="AB30" i="1" s="1"/>
  <c r="AA35" i="1"/>
  <c r="AB35" i="1" s="1"/>
  <c r="AA24" i="1"/>
  <c r="AB24" i="1" s="1"/>
  <c r="AA29" i="1"/>
  <c r="AB29" i="1" s="1"/>
  <c r="AA31" i="1"/>
  <c r="AB31" i="1" s="1"/>
  <c r="AA12" i="1"/>
  <c r="AB12" i="1" s="1"/>
  <c r="AA15" i="1"/>
  <c r="AB15" i="1" s="1"/>
  <c r="AA20" i="1"/>
  <c r="AA22" i="1"/>
  <c r="AA27" i="1"/>
  <c r="AB27" i="1" s="1"/>
  <c r="AA10" i="1"/>
  <c r="AB10" i="1" s="1"/>
  <c r="AA14" i="1"/>
  <c r="AB14" i="1" s="1"/>
  <c r="AA16" i="1"/>
  <c r="AA21" i="1"/>
  <c r="AA26" i="1"/>
  <c r="AA28" i="1"/>
  <c r="AB28" i="1" s="1"/>
  <c r="AA33" i="1"/>
  <c r="AB33" i="1" s="1"/>
  <c r="AA36" i="1"/>
  <c r="AB36" i="1" s="1"/>
  <c r="AB17" i="1"/>
  <c r="AB20" i="1"/>
  <c r="AB22" i="1"/>
  <c r="AB13" i="1"/>
  <c r="AB18" i="1"/>
  <c r="AB25" i="1"/>
  <c r="AB16" i="1"/>
  <c r="AB21" i="1"/>
  <c r="AB26" i="1"/>
  <c r="AA9" i="1"/>
  <c r="AB9" i="1" s="1"/>
  <c r="D6" i="1"/>
  <c r="L6" i="1"/>
  <c r="P6" i="1"/>
  <c r="T6" i="1"/>
  <c r="X6" i="1"/>
  <c r="H5" i="1"/>
  <c r="L5" i="1"/>
  <c r="P5" i="1"/>
  <c r="X5" i="1"/>
  <c r="H6" i="1"/>
  <c r="C6" i="1"/>
  <c r="G6" i="1"/>
  <c r="K6" i="1"/>
  <c r="O6" i="1"/>
  <c r="S6" i="1"/>
  <c r="W6" i="1"/>
  <c r="B6" i="1"/>
  <c r="F6" i="1"/>
  <c r="J6" i="1"/>
  <c r="N6" i="1"/>
  <c r="R6" i="1"/>
  <c r="V6" i="1"/>
  <c r="Z6" i="1"/>
  <c r="E5" i="1"/>
  <c r="I6" i="1"/>
  <c r="M5" i="1"/>
  <c r="Q6" i="1"/>
  <c r="U5" i="1"/>
  <c r="Y6" i="1"/>
  <c r="D5" i="1"/>
  <c r="T5" i="1"/>
  <c r="I5" i="1"/>
  <c r="Q5" i="1"/>
  <c r="E6" i="1"/>
  <c r="M6" i="1"/>
  <c r="U6" i="1"/>
  <c r="B5" i="1"/>
  <c r="F5" i="1"/>
  <c r="J5" i="1"/>
  <c r="N5" i="1"/>
  <c r="R5" i="1"/>
  <c r="V5" i="1"/>
  <c r="Z5" i="1"/>
  <c r="Y5" i="1"/>
  <c r="C5" i="1"/>
  <c r="G5" i="1"/>
  <c r="K5" i="1"/>
  <c r="O5" i="1"/>
  <c r="S5" i="1"/>
  <c r="W5" i="1"/>
</calcChain>
</file>

<file path=xl/sharedStrings.xml><?xml version="1.0" encoding="utf-8"?>
<sst xmlns="http://schemas.openxmlformats.org/spreadsheetml/2006/main" count="134" uniqueCount="108">
  <si>
    <t>Nov15nc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</si>
  <si>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</si>
  <si>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</si>
  <si>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</si>
  <si>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</si>
  <si>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</si>
  <si>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</si>
  <si>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</si>
  <si>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</si>
  <si>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</si>
  <si>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q10a/b</t>
  </si>
  <si>
    <t>q10c/d/e</t>
  </si>
  <si>
    <t>q11a</t>
  </si>
  <si>
    <t>q11b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</si>
  <si>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</si>
  <si>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</si>
  <si>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</si>
  <si>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</si>
  <si>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</si>
  <si>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</si>
  <si>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</si>
  <si>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</si>
  <si>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</si>
  <si>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q21a</t>
  </si>
  <si>
    <t>q21b</t>
  </si>
  <si>
    <t>q22</t>
  </si>
  <si>
    <t>Easy Percentage + fractions Ao3 Questions</t>
  </si>
  <si>
    <t>Place Value</t>
  </si>
  <si>
    <t>Sequences</t>
  </si>
  <si>
    <t>Probability and Relative Frequency</t>
  </si>
  <si>
    <t>Proportion Recipe Questions </t>
  </si>
  <si>
    <t>Angles in Parallel Lines</t>
  </si>
  <si>
    <t>Questionnaires</t>
  </si>
  <si>
    <t>Two Way Tables</t>
  </si>
  <si>
    <t>Volume of a Prism</t>
  </si>
  <si>
    <t>Expanding and Factorising </t>
  </si>
  <si>
    <t>Expand &amp; Factorise Quadratics</t>
  </si>
  <si>
    <t>Bearings</t>
  </si>
  <si>
    <t>Compound Measures</t>
  </si>
  <si>
    <t>Drawing Quadratic Graphs</t>
  </si>
  <si>
    <t>Averages from Frequency Tables</t>
  </si>
  <si>
    <t>Angles in Polygons</t>
  </si>
  <si>
    <t>Cumulative Frequency</t>
  </si>
  <si>
    <t>Forming and Solving Equations</t>
  </si>
  <si>
    <t>Simultaneous Equations</t>
  </si>
  <si>
    <t>Surds</t>
  </si>
  <si>
    <t>Spheres and Cones</t>
  </si>
  <si>
    <t>Vectors</t>
  </si>
  <si>
    <t>Algebraic Fractions</t>
  </si>
  <si>
    <t>More Difficult Rearranging Formulae</t>
  </si>
  <si>
    <t>Money problem Solving</t>
  </si>
  <si>
    <t>Max Mark</t>
  </si>
  <si>
    <t>Class Average (%)</t>
  </si>
  <si>
    <t>Standard Deviation</t>
  </si>
  <si>
    <t>Total Marks</t>
  </si>
  <si>
    <t>Grade</t>
  </si>
  <si>
    <t>Name</t>
  </si>
  <si>
    <t>Sample student 1</t>
  </si>
  <si>
    <t>Sample student 2</t>
  </si>
  <si>
    <t>Grade Boundaries</t>
  </si>
  <si>
    <t>Sample student 3</t>
  </si>
  <si>
    <t>Sample student 4</t>
  </si>
  <si>
    <t>Non- Calc</t>
  </si>
  <si>
    <t>Sample student 5</t>
  </si>
  <si>
    <t>F3</t>
  </si>
  <si>
    <t>Sample student 6</t>
  </si>
  <si>
    <t>F2</t>
  </si>
  <si>
    <t>Sample student 7</t>
  </si>
  <si>
    <t>F1</t>
  </si>
  <si>
    <t>Sample student 8</t>
  </si>
  <si>
    <t>E3</t>
  </si>
  <si>
    <t>Sample student 9</t>
  </si>
  <si>
    <t>E2</t>
  </si>
  <si>
    <t>Sample student 10</t>
  </si>
  <si>
    <t>E1</t>
  </si>
  <si>
    <t>Sample student 11</t>
  </si>
  <si>
    <t>D3</t>
  </si>
  <si>
    <t>Sample student 12</t>
  </si>
  <si>
    <t>D2</t>
  </si>
  <si>
    <t>Sample student 13</t>
  </si>
  <si>
    <t>D1</t>
  </si>
  <si>
    <t>Sample student 14</t>
  </si>
  <si>
    <t>C3</t>
  </si>
  <si>
    <t>Sample student 15</t>
  </si>
  <si>
    <t>C2</t>
  </si>
  <si>
    <t>Sample student 16</t>
  </si>
  <si>
    <t>C1</t>
  </si>
  <si>
    <t>Sample student 17</t>
  </si>
  <si>
    <t>B3</t>
  </si>
  <si>
    <t>Sample student 18</t>
  </si>
  <si>
    <t>B2</t>
  </si>
  <si>
    <t>Sample student 19</t>
  </si>
  <si>
    <t>B1</t>
  </si>
  <si>
    <t>Sample student 20</t>
  </si>
  <si>
    <t>A3</t>
  </si>
  <si>
    <t>Sample student 21</t>
  </si>
  <si>
    <t>A2</t>
  </si>
  <si>
    <t>Sample student 22</t>
  </si>
  <si>
    <t>A1</t>
  </si>
  <si>
    <t>Sample student 23</t>
  </si>
  <si>
    <t xml:space="preserve"> A*3</t>
  </si>
  <si>
    <t>Sample student 24</t>
  </si>
  <si>
    <t>A*2</t>
  </si>
  <si>
    <t>Sample student 25</t>
  </si>
  <si>
    <t>A*1</t>
  </si>
  <si>
    <t>Sample student 26</t>
  </si>
  <si>
    <t>Sample student 27</t>
  </si>
  <si>
    <t>Sample student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</si>
</sst>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3" fillId="3" borderId="0" xfId="1" applyFont="1" applyFill="1" applyAlignment="1">
      <alignment horizontal="center" textRotation="90"/>
    </xf>
    <xf numFmtId="0" fontId="1" fillId="3" borderId="0" xfId="1" applyFont="1" applyFill="1" applyAlignment="1">
      <alignment horizontal="center"/>
    </xf>
    <xf numFmtId="0" fontId="1" fillId="3" borderId="0" xfId="1" applyFont="1" applyFill="1" applyBorder="1" applyAlignment="1">
      <alignment horizontal="center"/>
    </xf>
    <xf numFmtId="0" fontId="0" fillId="3" borderId="0" xfId="0" applyFill="1"/>
    <xf numFmtId="0" fontId="1" fillId="4" borderId="2" xfId="1" applyFont="1" applyFill="1" applyBorder="1" applyAlignment="1">
      <alignment horizontal="center"/>
    </xf>
    <xf numFmtId="0" fontId="1" fillId="4" borderId="3" xfId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left"/>
    </xf>
    <xf numFmtId="49" fontId="1" fillId="3" borderId="0" xfId="2" applyNumberFormat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 vertical="center" wrapText="1"/>
    </xf>
    <xf numFmtId="0" fontId="1" fillId="5" borderId="3" xfId="1" applyFont="1" applyFill="1" applyBorder="1" applyAlignment="1">
      <alignment horizontal="center" textRotation="90"/>
    </xf>
    <xf numFmtId="0" fontId="1" fillId="3" borderId="0" xfId="1" applyFont="1" applyFill="1" applyBorder="1" applyAlignment="1">
      <alignment horizontal="center" textRotation="90"/>
    </xf>
    <xf numFmtId="0" fontId="1" fillId="3" borderId="0" xfId="1" applyFont="1" applyFill="1" applyAlignment="1">
      <alignment horizontal="center" textRotation="90"/>
    </xf>
    <xf numFmtId="0" fontId="3" fillId="0" borderId="3" xfId="1" applyFont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49" fontId="3" fillId="3" borderId="0" xfId="2" applyNumberFormat="1" applyFont="1" applyFill="1" applyBorder="1" applyAlignment="1">
      <alignment horizontal="center" vertical="center"/>
    </xf>
    <xf numFmtId="9" fontId="3" fillId="0" borderId="3" xfId="1" applyNumberFormat="1" applyFont="1" applyBorder="1" applyAlignment="1">
      <alignment horizontal="center" vertical="center"/>
    </xf>
    <xf numFmtId="0" fontId="1" fillId="3" borderId="3" xfId="1" applyFont="1" applyFill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3" fillId="3" borderId="0" xfId="1" applyFont="1" applyFill="1" applyBorder="1" applyAlignment="1">
      <alignment vertical="center" wrapText="1"/>
    </xf>
    <xf numFmtId="0" fontId="1" fillId="0" borderId="3" xfId="1" applyBorder="1" applyAlignment="1">
      <alignment horizontal="center"/>
    </xf>
    <xf numFmtId="0" fontId="4" fillId="0" borderId="3" xfId="1" applyFont="1" applyBorder="1" applyAlignment="1">
      <alignment horizontal="center"/>
    </xf>
    <xf numFmtId="1" fontId="1" fillId="3" borderId="3" xfId="1" applyNumberFormat="1" applyFill="1" applyBorder="1" applyAlignment="1">
      <alignment horizontal="center"/>
    </xf>
    <xf numFmtId="0" fontId="1" fillId="3" borderId="3" xfId="1" applyFill="1" applyBorder="1" applyAlignment="1">
      <alignment horizontal="center"/>
    </xf>
    <xf numFmtId="1" fontId="0" fillId="3" borderId="0" xfId="2" applyNumberFormat="1" applyFont="1" applyFill="1" applyBorder="1" applyAlignment="1">
      <alignment horizontal="center"/>
    </xf>
    <xf numFmtId="0" fontId="1" fillId="3" borderId="0" xfId="1" applyFill="1" applyAlignment="1">
      <alignment horizontal="center"/>
    </xf>
    <xf numFmtId="0" fontId="5" fillId="3" borderId="0" xfId="1" applyFont="1" applyFill="1" applyAlignment="1">
      <alignment horizontal="left"/>
    </xf>
    <xf numFmtId="0" fontId="3" fillId="3" borderId="3" xfId="1" applyFont="1" applyFill="1" applyBorder="1" applyAlignment="1" applyProtection="1">
      <alignment horizontal="center"/>
      <protection hidden="1"/>
    </xf>
    <xf numFmtId="0" fontId="1" fillId="3" borderId="3" xfId="1" applyFill="1" applyBorder="1" applyAlignment="1" applyProtection="1">
      <alignment horizontal="center"/>
      <protection hidden="1"/>
    </xf>
    <xf numFmtId="0" fontId="1" fillId="3" borderId="3" xfId="1" applyFont="1" applyFill="1" applyBorder="1" applyAlignment="1" applyProtection="1">
      <alignment horizontal="center"/>
      <protection hidden="1"/>
    </xf>
    <xf numFmtId="1" fontId="1" fillId="3" borderId="3" xfId="1" applyNumberFormat="1" applyFill="1" applyBorder="1" applyAlignment="1">
      <alignment horizontal="center" vertical="center"/>
    </xf>
    <xf numFmtId="164" fontId="1" fillId="3" borderId="3" xfId="1" applyNumberFormat="1" applyFill="1" applyBorder="1" applyAlignment="1" applyProtection="1">
      <alignment horizontal="center" vertical="center"/>
      <protection hidden="1"/>
    </xf>
    <xf numFmtId="164" fontId="3" fillId="3" borderId="3" xfId="1" applyNumberFormat="1" applyFont="1" applyFill="1" applyBorder="1" applyAlignment="1" applyProtection="1">
      <alignment horizontal="center" vertical="center"/>
      <protection hidden="1"/>
    </xf>
    <xf numFmtId="0" fontId="1" fillId="3" borderId="0" xfId="1" applyFill="1" applyBorder="1" applyAlignment="1">
      <alignment horizontal="center"/>
    </xf>
    <xf numFmtId="0" fontId="0" fillId="3" borderId="0" xfId="0" applyFill="1" applyBorder="1"/>
    <xf numFmtId="0" fontId="6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1" xfId="1" applyFont="1" applyFill="1" applyBorder="1" applyAlignment="1">
      <alignment horizontal="center"/>
    </xf>
    <xf numFmtId="0" fontId="3" fillId="0" borderId="4" xfId="1" applyFont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0" fontId="3" fillId="3" borderId="3" xfId="1" applyFont="1" applyFill="1" applyBorder="1" applyAlignment="1">
      <alignment horizontal="center" vertical="center" wrapText="1"/>
    </xf>
  </cellXfs>
  <cellStyles count="3">
    <cellStyle name="Currency 2" xfId="2"/>
    <cellStyle name="Normal" xfId="0" builtinId="0"/>
    <cellStyle name="Normal 2" xfId="1"/>
  </cellStyles>
  <dxfs count="3">
    <dxf>
      <font>
        <color rgb="FF9C0006"/>
      </font>
      <fill>
        <patternFill patternType="solid">
          <fgColor indexed="64"/>
          <bgColor rgb="FFFF0000"/>
        </patternFill>
      </fill>
    </dxf>
    <dxf>
      <font>
        <color rgb="FF006100"/>
      </font>
      <fill>
        <patternFill patternType="solid">
          <fgColor indexed="64"/>
          <bgColor rgb="FF33CC00"/>
        </patternFill>
      </fill>
    </dxf>
    <dxf>
      <font>
        <color rgb="FF9C6500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45"/>
  <sheetViews>
    <sheetView tabSelected="1" zoomScale="60" workbookViewId="0">
      <selection activeCell="A41" sqref="A41"/>
    </sheetView>
  </sheetViews>
  <sheetFormatPr defaultColWidth="8.7109375" defaultRowHeight="15" x14ac:dyDescent="0.25"/>
  <cols>
    <col min="1" max="1" width="22.7109375" customWidth="1"/>
    <col min="2" max="31" width="9.140625" customWidth="1"/>
    <col min="32" max="16384" width="8.7109375" style="4"/>
  </cols>
  <sheetData>
    <row r="1" spans="1:31" ht="18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1"/>
      <c r="AB1" s="2"/>
      <c r="AC1" s="3"/>
      <c r="AD1" s="2"/>
      <c r="AE1" s="2"/>
    </row>
    <row r="2" spans="1:31" ht="14.45" x14ac:dyDescent="0.35">
      <c r="A2" s="5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6" t="s">
        <v>23</v>
      </c>
      <c r="Y2" s="6" t="s">
        <v>24</v>
      </c>
      <c r="Z2" s="6" t="s">
        <v>25</v>
      </c>
      <c r="AA2" s="7"/>
      <c r="AB2" s="8"/>
      <c r="AC2" s="9"/>
      <c r="AD2" s="2"/>
      <c r="AE2" s="2"/>
    </row>
    <row r="3" spans="1:31" ht="201.75" x14ac:dyDescent="0.25">
      <c r="A3" s="10"/>
      <c r="B3" s="11" t="s">
        <v>26</v>
      </c>
      <c r="C3" s="11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11" t="s">
        <v>32</v>
      </c>
      <c r="I3" s="11" t="s">
        <v>33</v>
      </c>
      <c r="J3" s="11" t="s">
        <v>34</v>
      </c>
      <c r="K3" s="11" t="s">
        <v>35</v>
      </c>
      <c r="L3" s="11" t="s">
        <v>36</v>
      </c>
      <c r="M3" s="11" t="s">
        <v>37</v>
      </c>
      <c r="N3" s="11" t="s">
        <v>38</v>
      </c>
      <c r="O3" s="11" t="s">
        <v>39</v>
      </c>
      <c r="P3" s="11" t="s">
        <v>40</v>
      </c>
      <c r="Q3" s="11" t="s">
        <v>41</v>
      </c>
      <c r="R3" s="11" t="s">
        <v>42</v>
      </c>
      <c r="S3" s="11" t="s">
        <v>43</v>
      </c>
      <c r="T3" s="11" t="s">
        <v>44</v>
      </c>
      <c r="U3" s="11" t="s">
        <v>45</v>
      </c>
      <c r="V3" s="11" t="s">
        <v>46</v>
      </c>
      <c r="W3" s="11" t="s">
        <v>47</v>
      </c>
      <c r="X3" s="11" t="s">
        <v>48</v>
      </c>
      <c r="Y3" s="11" t="s">
        <v>49</v>
      </c>
      <c r="Z3" s="11" t="s">
        <v>50</v>
      </c>
      <c r="AA3" s="1"/>
      <c r="AB3" s="1"/>
      <c r="AC3" s="12"/>
      <c r="AD3" s="13"/>
      <c r="AE3" s="13"/>
    </row>
    <row r="4" spans="1:31" ht="14.45" x14ac:dyDescent="0.35">
      <c r="A4" s="14" t="s">
        <v>51</v>
      </c>
      <c r="B4" s="14">
        <v>4</v>
      </c>
      <c r="C4" s="14">
        <v>2</v>
      </c>
      <c r="D4" s="14">
        <v>4</v>
      </c>
      <c r="E4" s="14">
        <v>4</v>
      </c>
      <c r="F4" s="14">
        <v>3</v>
      </c>
      <c r="G4" s="14">
        <v>4</v>
      </c>
      <c r="H4" s="14">
        <v>4</v>
      </c>
      <c r="I4" s="14">
        <v>4</v>
      </c>
      <c r="J4" s="14">
        <v>4</v>
      </c>
      <c r="K4" s="14">
        <v>3</v>
      </c>
      <c r="L4" s="14">
        <v>6</v>
      </c>
      <c r="M4" s="14">
        <v>2</v>
      </c>
      <c r="N4" s="14">
        <v>4</v>
      </c>
      <c r="O4" s="14">
        <v>6</v>
      </c>
      <c r="P4" s="14">
        <v>3</v>
      </c>
      <c r="Q4" s="14">
        <v>4</v>
      </c>
      <c r="R4" s="14">
        <v>6</v>
      </c>
      <c r="S4" s="14">
        <v>5</v>
      </c>
      <c r="T4" s="14">
        <v>4</v>
      </c>
      <c r="U4" s="14">
        <v>2</v>
      </c>
      <c r="V4" s="14">
        <v>5</v>
      </c>
      <c r="W4" s="14">
        <v>5</v>
      </c>
      <c r="X4" s="14">
        <v>3</v>
      </c>
      <c r="Y4" s="14">
        <v>4</v>
      </c>
      <c r="Z4" s="14">
        <v>5</v>
      </c>
      <c r="AA4" s="15"/>
      <c r="AB4" s="16"/>
      <c r="AC4" s="17"/>
      <c r="AD4" s="15"/>
      <c r="AE4" s="15"/>
    </row>
    <row r="5" spans="1:31" ht="14.45" x14ac:dyDescent="0.35">
      <c r="A5" s="14" t="s">
        <v>52</v>
      </c>
      <c r="B5" s="18">
        <f ca="1">AVERAGE(B9:B40)/B$4</f>
        <v>0.49107142857142855</v>
      </c>
      <c r="C5" s="18">
        <f t="shared" ref="C5:Z5" ca="1" si="0">AVERAGE(C9:C40)/C$4</f>
        <v>0.48214285714285715</v>
      </c>
      <c r="D5" s="18">
        <f t="shared" ca="1" si="0"/>
        <v>0.5625</v>
      </c>
      <c r="E5" s="18">
        <f t="shared" ca="1" si="0"/>
        <v>0.5535714285714286</v>
      </c>
      <c r="F5" s="18">
        <f t="shared" ca="1" si="0"/>
        <v>0.51190476190476197</v>
      </c>
      <c r="G5" s="18">
        <f t="shared" ca="1" si="0"/>
        <v>0.5089285714285714</v>
      </c>
      <c r="H5" s="18">
        <f t="shared" ca="1" si="0"/>
        <v>0.49107142857142855</v>
      </c>
      <c r="I5" s="18">
        <f t="shared" ca="1" si="0"/>
        <v>0.6339285714285714</v>
      </c>
      <c r="J5" s="18">
        <f t="shared" ca="1" si="0"/>
        <v>0.5625</v>
      </c>
      <c r="K5" s="18">
        <f t="shared" ca="1" si="0"/>
        <v>0.55952380952380953</v>
      </c>
      <c r="L5" s="18">
        <f t="shared" ca="1" si="0"/>
        <v>0.55952380952380953</v>
      </c>
      <c r="M5" s="18">
        <f t="shared" ca="1" si="0"/>
        <v>0.6428571428571429</v>
      </c>
      <c r="N5" s="18">
        <f t="shared" ca="1" si="0"/>
        <v>0.5535714285714286</v>
      </c>
      <c r="O5" s="18">
        <f t="shared" ca="1" si="0"/>
        <v>0.54166666666666663</v>
      </c>
      <c r="P5" s="18">
        <f t="shared" ca="1" si="0"/>
        <v>0.5357142857142857</v>
      </c>
      <c r="Q5" s="18">
        <f t="shared" ca="1" si="0"/>
        <v>0.44642857142857145</v>
      </c>
      <c r="R5" s="18">
        <f t="shared" ca="1" si="0"/>
        <v>0.47023809523809529</v>
      </c>
      <c r="S5" s="18">
        <f t="shared" ca="1" si="0"/>
        <v>0.47857142857142854</v>
      </c>
      <c r="T5" s="18">
        <f t="shared" ca="1" si="0"/>
        <v>0.5089285714285714</v>
      </c>
      <c r="U5" s="18">
        <f t="shared" ca="1" si="0"/>
        <v>0.5</v>
      </c>
      <c r="V5" s="18">
        <f t="shared" ca="1" si="0"/>
        <v>0.52857142857142858</v>
      </c>
      <c r="W5" s="18">
        <f t="shared" ca="1" si="0"/>
        <v>0.47142857142857142</v>
      </c>
      <c r="X5" s="18">
        <f t="shared" ca="1" si="0"/>
        <v>0.54761904761904756</v>
      </c>
      <c r="Y5" s="18">
        <f t="shared" ca="1" si="0"/>
        <v>0.5089285714285714</v>
      </c>
      <c r="Z5" s="18">
        <f t="shared" ca="1" si="0"/>
        <v>0.41428571428571431</v>
      </c>
      <c r="AA5" s="2"/>
      <c r="AB5" s="2"/>
      <c r="AC5" s="3"/>
      <c r="AD5" s="2"/>
      <c r="AE5" s="2"/>
    </row>
    <row r="6" spans="1:31" ht="14.45" x14ac:dyDescent="0.35">
      <c r="A6" s="14" t="s">
        <v>53</v>
      </c>
      <c r="B6" s="14">
        <f ca="1">STDEV(B9:B39)/B$4</f>
        <v>0.31536386140356198</v>
      </c>
      <c r="C6" s="14">
        <f t="shared" ref="C6:Z6" ca="1" si="1">STDEV(C9:C39)/C$4</f>
        <v>0.31862385978009244</v>
      </c>
      <c r="D6" s="14">
        <f t="shared" ca="1" si="1"/>
        <v>0.25115474055590453</v>
      </c>
      <c r="E6" s="14">
        <f t="shared" ca="1" si="1"/>
        <v>0.28347335475692048</v>
      </c>
      <c r="F6" s="14">
        <f t="shared" ca="1" si="1"/>
        <v>0.30741378204648251</v>
      </c>
      <c r="G6" s="14">
        <f t="shared" ca="1" si="1"/>
        <v>0.29251577084060987</v>
      </c>
      <c r="H6" s="14">
        <f t="shared" ca="1" si="1"/>
        <v>0.2677248350482026</v>
      </c>
      <c r="I6" s="14">
        <f t="shared" ca="1" si="1"/>
        <v>0.26772483504820266</v>
      </c>
      <c r="J6" s="14">
        <f t="shared" ca="1" si="1"/>
        <v>0.29364409044258299</v>
      </c>
      <c r="K6" s="14">
        <f t="shared" ca="1" si="1"/>
        <v>0.28765507792589889</v>
      </c>
      <c r="L6" s="14">
        <f t="shared" ca="1" si="1"/>
        <v>0.30836848553135365</v>
      </c>
      <c r="M6" s="14">
        <f t="shared" ca="1" si="1"/>
        <v>0.32934117335311791</v>
      </c>
      <c r="N6" s="14">
        <f t="shared" ca="1" si="1"/>
        <v>0.29935998750067139</v>
      </c>
      <c r="O6" s="14">
        <f t="shared" ca="1" si="1"/>
        <v>0.3227486121839514</v>
      </c>
      <c r="P6" s="14">
        <f t="shared" ca="1" si="1"/>
        <v>0.30549542457877427</v>
      </c>
      <c r="Q6" s="14">
        <f t="shared" ca="1" si="1"/>
        <v>0.32172238188427454</v>
      </c>
      <c r="R6" s="14">
        <f t="shared" ca="1" si="1"/>
        <v>0.33656938891814175</v>
      </c>
      <c r="S6" s="14">
        <f t="shared" ca="1" si="1"/>
        <v>0.27936056994917524</v>
      </c>
      <c r="T6" s="14">
        <f t="shared" ca="1" si="1"/>
        <v>0.2762357995105213</v>
      </c>
      <c r="U6" s="14">
        <f t="shared" ca="1" si="1"/>
        <v>0.33333333333333331</v>
      </c>
      <c r="V6" s="14">
        <f t="shared" ca="1" si="1"/>
        <v>0.30411637983964701</v>
      </c>
      <c r="W6" s="14">
        <f t="shared" ca="1" si="1"/>
        <v>0.25655429409796632</v>
      </c>
      <c r="X6" s="14">
        <f t="shared" ca="1" si="1"/>
        <v>0.24367362835279269</v>
      </c>
      <c r="Y6" s="14">
        <f t="shared" ca="1" si="1"/>
        <v>0.34347180902933444</v>
      </c>
      <c r="Z6" s="14">
        <f t="shared" ca="1" si="1"/>
        <v>0.30757629070390746</v>
      </c>
      <c r="AA6" s="7"/>
      <c r="AB6" s="8"/>
      <c r="AC6" s="9"/>
      <c r="AD6" s="2"/>
      <c r="AE6" s="2"/>
    </row>
    <row r="7" spans="1:31" x14ac:dyDescent="0.25">
      <c r="A7" s="19"/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13</v>
      </c>
      <c r="O7" s="6" t="s">
        <v>14</v>
      </c>
      <c r="P7" s="6" t="s">
        <v>15</v>
      </c>
      <c r="Q7" s="6" t="s">
        <v>16</v>
      </c>
      <c r="R7" s="6" t="s">
        <v>17</v>
      </c>
      <c r="S7" s="6" t="s">
        <v>18</v>
      </c>
      <c r="T7" s="6" t="s">
        <v>19</v>
      </c>
      <c r="U7" s="6" t="s">
        <v>20</v>
      </c>
      <c r="V7" s="6" t="s">
        <v>21</v>
      </c>
      <c r="W7" s="6" t="s">
        <v>22</v>
      </c>
      <c r="X7" s="6" t="s">
        <v>23</v>
      </c>
      <c r="Y7" s="6" t="s">
        <v>24</v>
      </c>
      <c r="Z7" s="6" t="s">
        <v>25</v>
      </c>
      <c r="AA7" s="40" t="s">
        <v>54</v>
      </c>
      <c r="AB7" s="42" t="s">
        <v>55</v>
      </c>
      <c r="AC7" s="3"/>
      <c r="AD7" s="2"/>
      <c r="AE7" s="2"/>
    </row>
    <row r="8" spans="1:31" x14ac:dyDescent="0.25">
      <c r="A8" s="20" t="s">
        <v>56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41"/>
      <c r="AB8" s="42"/>
      <c r="AC8" s="21"/>
      <c r="AD8" s="2"/>
      <c r="AE8" s="2"/>
    </row>
    <row r="9" spans="1:31" ht="15.6" x14ac:dyDescent="0.35">
      <c r="A9" s="22" t="s">
        <v>57</v>
      </c>
      <c r="B9" s="23">
        <f ca="1">ROUND(RAND()*B$4,0)</f>
        <v>3</v>
      </c>
      <c r="C9" s="23">
        <f t="shared" ref="C9:Z23" ca="1" si="2">ROUND(RAND()*C$4,0)</f>
        <v>2</v>
      </c>
      <c r="D9" s="23">
        <f t="shared" ca="1" si="2"/>
        <v>2</v>
      </c>
      <c r="E9" s="23">
        <f t="shared" ca="1" si="2"/>
        <v>3</v>
      </c>
      <c r="F9" s="23">
        <f t="shared" ca="1" si="2"/>
        <v>1</v>
      </c>
      <c r="G9" s="23">
        <f t="shared" ca="1" si="2"/>
        <v>1</v>
      </c>
      <c r="H9" s="23">
        <f t="shared" ca="1" si="2"/>
        <v>3</v>
      </c>
      <c r="I9" s="23">
        <f t="shared" ca="1" si="2"/>
        <v>4</v>
      </c>
      <c r="J9" s="23">
        <f t="shared" ca="1" si="2"/>
        <v>3</v>
      </c>
      <c r="K9" s="23">
        <f t="shared" ca="1" si="2"/>
        <v>2</v>
      </c>
      <c r="L9" s="23">
        <f t="shared" ca="1" si="2"/>
        <v>1</v>
      </c>
      <c r="M9" s="23">
        <f t="shared" ca="1" si="2"/>
        <v>2</v>
      </c>
      <c r="N9" s="23">
        <f t="shared" ca="1" si="2"/>
        <v>2</v>
      </c>
      <c r="O9" s="23">
        <f t="shared" ca="1" si="2"/>
        <v>4</v>
      </c>
      <c r="P9" s="23">
        <f t="shared" ca="1" si="2"/>
        <v>2</v>
      </c>
      <c r="Q9" s="23">
        <f t="shared" ca="1" si="2"/>
        <v>2</v>
      </c>
      <c r="R9" s="23">
        <f t="shared" ca="1" si="2"/>
        <v>6</v>
      </c>
      <c r="S9" s="23">
        <f t="shared" ca="1" si="2"/>
        <v>1</v>
      </c>
      <c r="T9" s="23">
        <f t="shared" ca="1" si="2"/>
        <v>3</v>
      </c>
      <c r="U9" s="23">
        <f t="shared" ca="1" si="2"/>
        <v>2</v>
      </c>
      <c r="V9" s="23">
        <f t="shared" ca="1" si="2"/>
        <v>3</v>
      </c>
      <c r="W9" s="23">
        <f t="shared" ca="1" si="2"/>
        <v>4</v>
      </c>
      <c r="X9" s="23">
        <f t="shared" ca="1" si="2"/>
        <v>1</v>
      </c>
      <c r="Y9" s="23">
        <f t="shared" ca="1" si="2"/>
        <v>1</v>
      </c>
      <c r="Z9" s="23">
        <f t="shared" ca="1" si="2"/>
        <v>0</v>
      </c>
      <c r="AA9" s="24">
        <f ca="1">IF(Z9="","",SUM(B9:Z9))</f>
        <v>58</v>
      </c>
      <c r="AB9" s="25" t="str">
        <f ca="1">IF(Z9="","",VLOOKUP(AA9,$AD$13:$AE$34,2))</f>
        <v>B2</v>
      </c>
      <c r="AC9" s="26"/>
      <c r="AD9" s="27"/>
      <c r="AE9" s="27"/>
    </row>
    <row r="10" spans="1:31" ht="15.6" x14ac:dyDescent="0.35">
      <c r="A10" s="22" t="s">
        <v>58</v>
      </c>
      <c r="B10" s="23">
        <f t="shared" ref="B10:Q25" ca="1" si="3">ROUND(RAND()*B$4,0)</f>
        <v>0</v>
      </c>
      <c r="C10" s="23">
        <f t="shared" ca="1" si="3"/>
        <v>2</v>
      </c>
      <c r="D10" s="23">
        <f t="shared" ca="1" si="3"/>
        <v>2</v>
      </c>
      <c r="E10" s="23">
        <f t="shared" ca="1" si="3"/>
        <v>3</v>
      </c>
      <c r="F10" s="23">
        <f t="shared" ca="1" si="3"/>
        <v>1</v>
      </c>
      <c r="G10" s="23">
        <f t="shared" ca="1" si="3"/>
        <v>1</v>
      </c>
      <c r="H10" s="23">
        <f t="shared" ca="1" si="3"/>
        <v>2</v>
      </c>
      <c r="I10" s="23">
        <f t="shared" ca="1" si="3"/>
        <v>3</v>
      </c>
      <c r="J10" s="23">
        <f t="shared" ca="1" si="3"/>
        <v>3</v>
      </c>
      <c r="K10" s="23">
        <f t="shared" ca="1" si="3"/>
        <v>2</v>
      </c>
      <c r="L10" s="23">
        <f t="shared" ca="1" si="3"/>
        <v>5</v>
      </c>
      <c r="M10" s="23">
        <f t="shared" ca="1" si="3"/>
        <v>2</v>
      </c>
      <c r="N10" s="23">
        <f t="shared" ca="1" si="3"/>
        <v>3</v>
      </c>
      <c r="O10" s="23">
        <f t="shared" ca="1" si="3"/>
        <v>0</v>
      </c>
      <c r="P10" s="23">
        <f t="shared" ca="1" si="3"/>
        <v>0</v>
      </c>
      <c r="Q10" s="23">
        <f t="shared" ca="1" si="3"/>
        <v>3</v>
      </c>
      <c r="R10" s="23">
        <f t="shared" ca="1" si="2"/>
        <v>6</v>
      </c>
      <c r="S10" s="23">
        <f t="shared" ca="1" si="2"/>
        <v>2</v>
      </c>
      <c r="T10" s="23">
        <f t="shared" ca="1" si="2"/>
        <v>3</v>
      </c>
      <c r="U10" s="23">
        <f t="shared" ca="1" si="2"/>
        <v>2</v>
      </c>
      <c r="V10" s="23">
        <f t="shared" ca="1" si="2"/>
        <v>3</v>
      </c>
      <c r="W10" s="23">
        <f t="shared" ca="1" si="2"/>
        <v>2</v>
      </c>
      <c r="X10" s="23">
        <f t="shared" ca="1" si="2"/>
        <v>1</v>
      </c>
      <c r="Y10" s="23">
        <f t="shared" ca="1" si="2"/>
        <v>1</v>
      </c>
      <c r="Z10" s="23">
        <f t="shared" ca="1" si="2"/>
        <v>3</v>
      </c>
      <c r="AA10" s="24">
        <f t="shared" ref="AA10:AA40" ca="1" si="4">IF(Z10="","",SUM(B10:Z10))</f>
        <v>55</v>
      </c>
      <c r="AB10" s="25" t="str">
        <f t="shared" ref="AB10:AB40" ca="1" si="5">IF(Z10="","",VLOOKUP(AA10,$AD$13:$AE$34,2))</f>
        <v>B2</v>
      </c>
      <c r="AC10" s="26"/>
      <c r="AD10" s="28" t="s">
        <v>59</v>
      </c>
      <c r="AE10" s="27"/>
    </row>
    <row r="11" spans="1:31" ht="15.6" x14ac:dyDescent="0.35">
      <c r="A11" s="22" t="s">
        <v>60</v>
      </c>
      <c r="B11" s="23">
        <f t="shared" ca="1" si="3"/>
        <v>0</v>
      </c>
      <c r="C11" s="23">
        <f t="shared" ca="1" si="3"/>
        <v>1</v>
      </c>
      <c r="D11" s="23">
        <f t="shared" ca="1" si="3"/>
        <v>3</v>
      </c>
      <c r="E11" s="23">
        <f t="shared" ca="1" si="3"/>
        <v>2</v>
      </c>
      <c r="F11" s="23">
        <f t="shared" ca="1" si="3"/>
        <v>0</v>
      </c>
      <c r="G11" s="23">
        <f t="shared" ca="1" si="3"/>
        <v>0</v>
      </c>
      <c r="H11" s="23">
        <f t="shared" ca="1" si="3"/>
        <v>2</v>
      </c>
      <c r="I11" s="23">
        <f t="shared" ca="1" si="3"/>
        <v>2</v>
      </c>
      <c r="J11" s="23">
        <f t="shared" ca="1" si="3"/>
        <v>1</v>
      </c>
      <c r="K11" s="23">
        <f t="shared" ca="1" si="3"/>
        <v>2</v>
      </c>
      <c r="L11" s="23">
        <f t="shared" ca="1" si="3"/>
        <v>2</v>
      </c>
      <c r="M11" s="23">
        <f t="shared" ca="1" si="3"/>
        <v>2</v>
      </c>
      <c r="N11" s="23">
        <f t="shared" ca="1" si="3"/>
        <v>3</v>
      </c>
      <c r="O11" s="23">
        <f t="shared" ca="1" si="3"/>
        <v>6</v>
      </c>
      <c r="P11" s="23">
        <f t="shared" ca="1" si="3"/>
        <v>2</v>
      </c>
      <c r="Q11" s="23">
        <f t="shared" ca="1" si="3"/>
        <v>3</v>
      </c>
      <c r="R11" s="23">
        <f t="shared" ca="1" si="2"/>
        <v>5</v>
      </c>
      <c r="S11" s="23">
        <f t="shared" ca="1" si="2"/>
        <v>2</v>
      </c>
      <c r="T11" s="23">
        <f t="shared" ca="1" si="2"/>
        <v>1</v>
      </c>
      <c r="U11" s="23">
        <f t="shared" ca="1" si="2"/>
        <v>1</v>
      </c>
      <c r="V11" s="23">
        <f t="shared" ca="1" si="2"/>
        <v>4</v>
      </c>
      <c r="W11" s="23">
        <f t="shared" ca="1" si="2"/>
        <v>1</v>
      </c>
      <c r="X11" s="23">
        <f t="shared" ca="1" si="2"/>
        <v>1</v>
      </c>
      <c r="Y11" s="23">
        <f t="shared" ca="1" si="2"/>
        <v>2</v>
      </c>
      <c r="Z11" s="23">
        <f t="shared" ca="1" si="2"/>
        <v>2</v>
      </c>
      <c r="AA11" s="24">
        <f t="shared" ca="1" si="4"/>
        <v>50</v>
      </c>
      <c r="AB11" s="25" t="str">
        <f t="shared" ca="1" si="5"/>
        <v>B3</v>
      </c>
      <c r="AC11" s="26"/>
      <c r="AD11" s="27"/>
      <c r="AE11" s="27"/>
    </row>
    <row r="12" spans="1:31" ht="15.6" x14ac:dyDescent="0.35">
      <c r="A12" s="22" t="s">
        <v>61</v>
      </c>
      <c r="B12" s="23">
        <f t="shared" ca="1" si="3"/>
        <v>4</v>
      </c>
      <c r="C12" s="23">
        <f t="shared" ca="1" si="3"/>
        <v>1</v>
      </c>
      <c r="D12" s="23">
        <f t="shared" ca="1" si="3"/>
        <v>3</v>
      </c>
      <c r="E12" s="23">
        <f t="shared" ca="1" si="3"/>
        <v>2</v>
      </c>
      <c r="F12" s="23">
        <f t="shared" ca="1" si="3"/>
        <v>3</v>
      </c>
      <c r="G12" s="23">
        <f t="shared" ca="1" si="3"/>
        <v>1</v>
      </c>
      <c r="H12" s="23">
        <f t="shared" ca="1" si="3"/>
        <v>2</v>
      </c>
      <c r="I12" s="23">
        <f t="shared" ca="1" si="3"/>
        <v>2</v>
      </c>
      <c r="J12" s="23">
        <f t="shared" ca="1" si="3"/>
        <v>4</v>
      </c>
      <c r="K12" s="23">
        <f t="shared" ca="1" si="3"/>
        <v>2</v>
      </c>
      <c r="L12" s="23">
        <f t="shared" ca="1" si="3"/>
        <v>2</v>
      </c>
      <c r="M12" s="23">
        <f t="shared" ca="1" si="3"/>
        <v>0</v>
      </c>
      <c r="N12" s="23">
        <f t="shared" ca="1" si="3"/>
        <v>3</v>
      </c>
      <c r="O12" s="23">
        <f t="shared" ca="1" si="3"/>
        <v>5</v>
      </c>
      <c r="P12" s="23">
        <f t="shared" ca="1" si="3"/>
        <v>0</v>
      </c>
      <c r="Q12" s="23">
        <f t="shared" ca="1" si="3"/>
        <v>2</v>
      </c>
      <c r="R12" s="23">
        <f t="shared" ca="1" si="2"/>
        <v>2</v>
      </c>
      <c r="S12" s="23">
        <f t="shared" ca="1" si="2"/>
        <v>1</v>
      </c>
      <c r="T12" s="23">
        <f t="shared" ca="1" si="2"/>
        <v>2</v>
      </c>
      <c r="U12" s="23">
        <f t="shared" ca="1" si="2"/>
        <v>2</v>
      </c>
      <c r="V12" s="23">
        <f t="shared" ca="1" si="2"/>
        <v>1</v>
      </c>
      <c r="W12" s="23">
        <f t="shared" ca="1" si="2"/>
        <v>3</v>
      </c>
      <c r="X12" s="23">
        <f t="shared" ca="1" si="2"/>
        <v>0</v>
      </c>
      <c r="Y12" s="23">
        <f t="shared" ca="1" si="2"/>
        <v>4</v>
      </c>
      <c r="Z12" s="23">
        <f t="shared" ca="1" si="2"/>
        <v>0</v>
      </c>
      <c r="AA12" s="24">
        <f t="shared" ca="1" si="4"/>
        <v>51</v>
      </c>
      <c r="AB12" s="25" t="str">
        <f t="shared" ca="1" si="5"/>
        <v>B3</v>
      </c>
      <c r="AC12" s="26"/>
      <c r="AD12" s="29" t="s">
        <v>62</v>
      </c>
      <c r="AE12" s="30"/>
    </row>
    <row r="13" spans="1:31" ht="15.6" x14ac:dyDescent="0.35">
      <c r="A13" s="22" t="s">
        <v>63</v>
      </c>
      <c r="B13" s="23">
        <f t="shared" ca="1" si="3"/>
        <v>3</v>
      </c>
      <c r="C13" s="23">
        <f t="shared" ca="1" si="3"/>
        <v>1</v>
      </c>
      <c r="D13" s="23">
        <f t="shared" ca="1" si="3"/>
        <v>2</v>
      </c>
      <c r="E13" s="23">
        <f t="shared" ca="1" si="3"/>
        <v>1</v>
      </c>
      <c r="F13" s="23">
        <f t="shared" ca="1" si="3"/>
        <v>2</v>
      </c>
      <c r="G13" s="23">
        <f t="shared" ca="1" si="3"/>
        <v>3</v>
      </c>
      <c r="H13" s="23">
        <f t="shared" ca="1" si="3"/>
        <v>1</v>
      </c>
      <c r="I13" s="23">
        <f t="shared" ca="1" si="3"/>
        <v>3</v>
      </c>
      <c r="J13" s="23">
        <f t="shared" ca="1" si="3"/>
        <v>3</v>
      </c>
      <c r="K13" s="23">
        <f t="shared" ca="1" si="3"/>
        <v>2</v>
      </c>
      <c r="L13" s="23">
        <f t="shared" ca="1" si="3"/>
        <v>6</v>
      </c>
      <c r="M13" s="23">
        <f t="shared" ca="1" si="3"/>
        <v>2</v>
      </c>
      <c r="N13" s="23">
        <f t="shared" ca="1" si="3"/>
        <v>2</v>
      </c>
      <c r="O13" s="23">
        <f t="shared" ca="1" si="3"/>
        <v>5</v>
      </c>
      <c r="P13" s="23">
        <f t="shared" ca="1" si="3"/>
        <v>1</v>
      </c>
      <c r="Q13" s="23">
        <f t="shared" ca="1" si="3"/>
        <v>3</v>
      </c>
      <c r="R13" s="23">
        <f t="shared" ca="1" si="2"/>
        <v>4</v>
      </c>
      <c r="S13" s="23">
        <f t="shared" ca="1" si="2"/>
        <v>1</v>
      </c>
      <c r="T13" s="23">
        <f t="shared" ca="1" si="2"/>
        <v>2</v>
      </c>
      <c r="U13" s="23">
        <f t="shared" ca="1" si="2"/>
        <v>1</v>
      </c>
      <c r="V13" s="23">
        <f t="shared" ca="1" si="2"/>
        <v>0</v>
      </c>
      <c r="W13" s="23">
        <f t="shared" ca="1" si="2"/>
        <v>4</v>
      </c>
      <c r="X13" s="23">
        <f t="shared" ca="1" si="2"/>
        <v>1</v>
      </c>
      <c r="Y13" s="23">
        <f t="shared" ca="1" si="2"/>
        <v>4</v>
      </c>
      <c r="Z13" s="23">
        <f t="shared" ca="1" si="2"/>
        <v>1</v>
      </c>
      <c r="AA13" s="24">
        <f t="shared" ca="1" si="4"/>
        <v>58</v>
      </c>
      <c r="AB13" s="25" t="str">
        <f t="shared" ca="1" si="5"/>
        <v>B2</v>
      </c>
      <c r="AC13" s="26"/>
      <c r="AD13" s="30">
        <v>0</v>
      </c>
      <c r="AE13" s="31" t="s">
        <v>64</v>
      </c>
    </row>
    <row r="14" spans="1:31" ht="15.6" x14ac:dyDescent="0.35">
      <c r="A14" s="22" t="s">
        <v>65</v>
      </c>
      <c r="B14" s="23">
        <f t="shared" ca="1" si="3"/>
        <v>3</v>
      </c>
      <c r="C14" s="23">
        <f t="shared" ca="1" si="3"/>
        <v>1</v>
      </c>
      <c r="D14" s="23">
        <f t="shared" ca="1" si="3"/>
        <v>1</v>
      </c>
      <c r="E14" s="23">
        <f t="shared" ca="1" si="3"/>
        <v>0</v>
      </c>
      <c r="F14" s="23">
        <f t="shared" ca="1" si="3"/>
        <v>1</v>
      </c>
      <c r="G14" s="23">
        <f t="shared" ca="1" si="3"/>
        <v>1</v>
      </c>
      <c r="H14" s="23">
        <f t="shared" ca="1" si="3"/>
        <v>3</v>
      </c>
      <c r="I14" s="23">
        <f t="shared" ca="1" si="3"/>
        <v>0</v>
      </c>
      <c r="J14" s="23">
        <f t="shared" ca="1" si="3"/>
        <v>3</v>
      </c>
      <c r="K14" s="23">
        <f t="shared" ca="1" si="3"/>
        <v>1</v>
      </c>
      <c r="L14" s="23">
        <f t="shared" ca="1" si="3"/>
        <v>1</v>
      </c>
      <c r="M14" s="23">
        <f t="shared" ca="1" si="3"/>
        <v>1</v>
      </c>
      <c r="N14" s="23">
        <f t="shared" ca="1" si="3"/>
        <v>3</v>
      </c>
      <c r="O14" s="23">
        <f t="shared" ca="1" si="3"/>
        <v>2</v>
      </c>
      <c r="P14" s="23">
        <f t="shared" ca="1" si="3"/>
        <v>3</v>
      </c>
      <c r="Q14" s="23">
        <f t="shared" ca="1" si="3"/>
        <v>1</v>
      </c>
      <c r="R14" s="23">
        <f t="shared" ca="1" si="2"/>
        <v>2</v>
      </c>
      <c r="S14" s="23">
        <f t="shared" ca="1" si="2"/>
        <v>0</v>
      </c>
      <c r="T14" s="23">
        <f t="shared" ca="1" si="2"/>
        <v>3</v>
      </c>
      <c r="U14" s="23">
        <f t="shared" ca="1" si="2"/>
        <v>1</v>
      </c>
      <c r="V14" s="23">
        <f t="shared" ca="1" si="2"/>
        <v>3</v>
      </c>
      <c r="W14" s="23">
        <f t="shared" ca="1" si="2"/>
        <v>3</v>
      </c>
      <c r="X14" s="23">
        <f t="shared" ca="1" si="2"/>
        <v>1</v>
      </c>
      <c r="Y14" s="23">
        <f t="shared" ca="1" si="2"/>
        <v>1</v>
      </c>
      <c r="Z14" s="23">
        <f t="shared" ca="1" si="2"/>
        <v>0</v>
      </c>
      <c r="AA14" s="24">
        <f t="shared" ca="1" si="4"/>
        <v>39</v>
      </c>
      <c r="AB14" s="25" t="str">
        <f t="shared" ca="1" si="5"/>
        <v>C2</v>
      </c>
      <c r="AC14" s="26"/>
      <c r="AD14" s="32">
        <f>AD13+(AD16-AD13)/3</f>
        <v>2.3333333333333335</v>
      </c>
      <c r="AE14" s="33" t="s">
        <v>66</v>
      </c>
    </row>
    <row r="15" spans="1:31" ht="15.6" x14ac:dyDescent="0.35">
      <c r="A15" s="22" t="s">
        <v>67</v>
      </c>
      <c r="B15" s="23">
        <f t="shared" ca="1" si="3"/>
        <v>2</v>
      </c>
      <c r="C15" s="23">
        <f t="shared" ca="1" si="3"/>
        <v>0</v>
      </c>
      <c r="D15" s="23">
        <f t="shared" ca="1" si="3"/>
        <v>2</v>
      </c>
      <c r="E15" s="23">
        <f t="shared" ca="1" si="3"/>
        <v>3</v>
      </c>
      <c r="F15" s="23">
        <f t="shared" ca="1" si="3"/>
        <v>2</v>
      </c>
      <c r="G15" s="23">
        <f t="shared" ca="1" si="3"/>
        <v>3</v>
      </c>
      <c r="H15" s="23">
        <f t="shared" ca="1" si="3"/>
        <v>1</v>
      </c>
      <c r="I15" s="23">
        <f t="shared" ca="1" si="3"/>
        <v>3</v>
      </c>
      <c r="J15" s="23">
        <f t="shared" ca="1" si="3"/>
        <v>2</v>
      </c>
      <c r="K15" s="23">
        <f t="shared" ca="1" si="3"/>
        <v>0</v>
      </c>
      <c r="L15" s="23">
        <f t="shared" ca="1" si="3"/>
        <v>3</v>
      </c>
      <c r="M15" s="23">
        <f t="shared" ca="1" si="3"/>
        <v>1</v>
      </c>
      <c r="N15" s="23">
        <f t="shared" ca="1" si="3"/>
        <v>4</v>
      </c>
      <c r="O15" s="23">
        <f t="shared" ca="1" si="3"/>
        <v>1</v>
      </c>
      <c r="P15" s="23">
        <f t="shared" ca="1" si="3"/>
        <v>1</v>
      </c>
      <c r="Q15" s="23">
        <f t="shared" ca="1" si="3"/>
        <v>2</v>
      </c>
      <c r="R15" s="23">
        <f t="shared" ca="1" si="2"/>
        <v>0</v>
      </c>
      <c r="S15" s="23">
        <f t="shared" ca="1" si="2"/>
        <v>2</v>
      </c>
      <c r="T15" s="23">
        <f t="shared" ca="1" si="2"/>
        <v>0</v>
      </c>
      <c r="U15" s="23">
        <f t="shared" ca="1" si="2"/>
        <v>0</v>
      </c>
      <c r="V15" s="23">
        <f t="shared" ca="1" si="2"/>
        <v>4</v>
      </c>
      <c r="W15" s="23">
        <f t="shared" ca="1" si="2"/>
        <v>1</v>
      </c>
      <c r="X15" s="23">
        <f t="shared" ca="1" si="2"/>
        <v>3</v>
      </c>
      <c r="Y15" s="23">
        <f t="shared" ca="1" si="2"/>
        <v>0</v>
      </c>
      <c r="Z15" s="23">
        <f t="shared" ca="1" si="2"/>
        <v>0</v>
      </c>
      <c r="AA15" s="24">
        <f t="shared" ca="1" si="4"/>
        <v>40</v>
      </c>
      <c r="AB15" s="25" t="str">
        <f t="shared" ca="1" si="5"/>
        <v>C2</v>
      </c>
      <c r="AC15" s="26"/>
      <c r="AD15" s="32">
        <f>AD13+2*(AD16-AD13)/3</f>
        <v>4.666666666666667</v>
      </c>
      <c r="AE15" s="33" t="s">
        <v>68</v>
      </c>
    </row>
    <row r="16" spans="1:31" ht="15.6" x14ac:dyDescent="0.35">
      <c r="A16" s="22" t="s">
        <v>69</v>
      </c>
      <c r="B16" s="23">
        <f t="shared" ca="1" si="3"/>
        <v>2</v>
      </c>
      <c r="C16" s="23">
        <f t="shared" ca="1" si="3"/>
        <v>1</v>
      </c>
      <c r="D16" s="23">
        <f t="shared" ca="1" si="3"/>
        <v>0</v>
      </c>
      <c r="E16" s="23">
        <f t="shared" ca="1" si="3"/>
        <v>0</v>
      </c>
      <c r="F16" s="23">
        <f t="shared" ca="1" si="3"/>
        <v>2</v>
      </c>
      <c r="G16" s="23">
        <f t="shared" ca="1" si="3"/>
        <v>2</v>
      </c>
      <c r="H16" s="23">
        <f t="shared" ca="1" si="3"/>
        <v>4</v>
      </c>
      <c r="I16" s="23">
        <f t="shared" ca="1" si="3"/>
        <v>4</v>
      </c>
      <c r="J16" s="23">
        <f t="shared" ca="1" si="3"/>
        <v>3</v>
      </c>
      <c r="K16" s="23">
        <f t="shared" ca="1" si="3"/>
        <v>1</v>
      </c>
      <c r="L16" s="23">
        <f t="shared" ca="1" si="3"/>
        <v>4</v>
      </c>
      <c r="M16" s="23">
        <f t="shared" ca="1" si="3"/>
        <v>1</v>
      </c>
      <c r="N16" s="23">
        <f t="shared" ca="1" si="3"/>
        <v>0</v>
      </c>
      <c r="O16" s="23">
        <f t="shared" ca="1" si="3"/>
        <v>6</v>
      </c>
      <c r="P16" s="23">
        <f t="shared" ca="1" si="3"/>
        <v>3</v>
      </c>
      <c r="Q16" s="23">
        <f t="shared" ca="1" si="3"/>
        <v>1</v>
      </c>
      <c r="R16" s="23">
        <f t="shared" ca="1" si="2"/>
        <v>4</v>
      </c>
      <c r="S16" s="23">
        <f t="shared" ca="1" si="2"/>
        <v>2</v>
      </c>
      <c r="T16" s="23">
        <f t="shared" ca="1" si="2"/>
        <v>1</v>
      </c>
      <c r="U16" s="23">
        <f t="shared" ca="1" si="2"/>
        <v>1</v>
      </c>
      <c r="V16" s="23">
        <f t="shared" ca="1" si="2"/>
        <v>4</v>
      </c>
      <c r="W16" s="23">
        <f t="shared" ca="1" si="2"/>
        <v>2</v>
      </c>
      <c r="X16" s="23">
        <f t="shared" ca="1" si="2"/>
        <v>2</v>
      </c>
      <c r="Y16" s="23">
        <f t="shared" ca="1" si="2"/>
        <v>1</v>
      </c>
      <c r="Z16" s="23">
        <f t="shared" ca="1" si="2"/>
        <v>1</v>
      </c>
      <c r="AA16" s="24">
        <f t="shared" ca="1" si="4"/>
        <v>52</v>
      </c>
      <c r="AB16" s="25" t="str">
        <f t="shared" ca="1" si="5"/>
        <v>B3</v>
      </c>
      <c r="AC16" s="26"/>
      <c r="AD16" s="34">
        <v>7</v>
      </c>
      <c r="AE16" s="33" t="s">
        <v>70</v>
      </c>
    </row>
    <row r="17" spans="1:31" ht="15.6" x14ac:dyDescent="0.35">
      <c r="A17" s="22" t="s">
        <v>71</v>
      </c>
      <c r="B17" s="23">
        <f t="shared" ca="1" si="3"/>
        <v>1</v>
      </c>
      <c r="C17" s="23">
        <f t="shared" ca="1" si="3"/>
        <v>1</v>
      </c>
      <c r="D17" s="23">
        <f t="shared" ca="1" si="3"/>
        <v>3</v>
      </c>
      <c r="E17" s="23">
        <f t="shared" ca="1" si="3"/>
        <v>3</v>
      </c>
      <c r="F17" s="23">
        <f t="shared" ca="1" si="3"/>
        <v>2</v>
      </c>
      <c r="G17" s="23">
        <f t="shared" ca="1" si="3"/>
        <v>3</v>
      </c>
      <c r="H17" s="23">
        <f t="shared" ca="1" si="3"/>
        <v>3</v>
      </c>
      <c r="I17" s="23">
        <f t="shared" ca="1" si="3"/>
        <v>3</v>
      </c>
      <c r="J17" s="23">
        <f t="shared" ca="1" si="3"/>
        <v>1</v>
      </c>
      <c r="K17" s="23">
        <f t="shared" ca="1" si="3"/>
        <v>0</v>
      </c>
      <c r="L17" s="23">
        <f t="shared" ca="1" si="3"/>
        <v>5</v>
      </c>
      <c r="M17" s="23">
        <f t="shared" ca="1" si="3"/>
        <v>2</v>
      </c>
      <c r="N17" s="23">
        <f t="shared" ca="1" si="3"/>
        <v>0</v>
      </c>
      <c r="O17" s="23">
        <f t="shared" ca="1" si="3"/>
        <v>2</v>
      </c>
      <c r="P17" s="23">
        <f t="shared" ca="1" si="3"/>
        <v>3</v>
      </c>
      <c r="Q17" s="23">
        <f t="shared" ca="1" si="3"/>
        <v>4</v>
      </c>
      <c r="R17" s="23">
        <f t="shared" ca="1" si="2"/>
        <v>2</v>
      </c>
      <c r="S17" s="23">
        <f t="shared" ca="1" si="2"/>
        <v>4</v>
      </c>
      <c r="T17" s="23">
        <f t="shared" ca="1" si="2"/>
        <v>2</v>
      </c>
      <c r="U17" s="23">
        <f t="shared" ca="1" si="2"/>
        <v>1</v>
      </c>
      <c r="V17" s="23">
        <f t="shared" ca="1" si="2"/>
        <v>3</v>
      </c>
      <c r="W17" s="23">
        <f t="shared" ca="1" si="2"/>
        <v>4</v>
      </c>
      <c r="X17" s="23">
        <f t="shared" ca="1" si="2"/>
        <v>1</v>
      </c>
      <c r="Y17" s="23">
        <f t="shared" ca="1" si="2"/>
        <v>3</v>
      </c>
      <c r="Z17" s="23">
        <f t="shared" ca="1" si="2"/>
        <v>2</v>
      </c>
      <c r="AA17" s="24">
        <f t="shared" ca="1" si="4"/>
        <v>58</v>
      </c>
      <c r="AB17" s="25" t="str">
        <f t="shared" ca="1" si="5"/>
        <v>B2</v>
      </c>
      <c r="AC17" s="26"/>
      <c r="AD17" s="32">
        <f>AD16+(AD19-AD16)/3</f>
        <v>9.6666666666666661</v>
      </c>
      <c r="AE17" s="33" t="s">
        <v>72</v>
      </c>
    </row>
    <row r="18" spans="1:31" ht="15.6" x14ac:dyDescent="0.35">
      <c r="A18" s="22" t="s">
        <v>73</v>
      </c>
      <c r="B18" s="23">
        <f t="shared" ca="1" si="3"/>
        <v>1</v>
      </c>
      <c r="C18" s="23">
        <f t="shared" ca="1" si="3"/>
        <v>1</v>
      </c>
      <c r="D18" s="23">
        <f t="shared" ca="1" si="3"/>
        <v>2</v>
      </c>
      <c r="E18" s="23">
        <f t="shared" ca="1" si="3"/>
        <v>3</v>
      </c>
      <c r="F18" s="23">
        <f t="shared" ca="1" si="3"/>
        <v>1</v>
      </c>
      <c r="G18" s="23">
        <f t="shared" ca="1" si="3"/>
        <v>1</v>
      </c>
      <c r="H18" s="23">
        <f t="shared" ca="1" si="3"/>
        <v>3</v>
      </c>
      <c r="I18" s="23">
        <f t="shared" ca="1" si="3"/>
        <v>1</v>
      </c>
      <c r="J18" s="23">
        <f t="shared" ca="1" si="3"/>
        <v>4</v>
      </c>
      <c r="K18" s="23">
        <f t="shared" ca="1" si="3"/>
        <v>3</v>
      </c>
      <c r="L18" s="23">
        <f t="shared" ca="1" si="3"/>
        <v>2</v>
      </c>
      <c r="M18" s="23">
        <f t="shared" ca="1" si="3"/>
        <v>0</v>
      </c>
      <c r="N18" s="23">
        <f t="shared" ca="1" si="3"/>
        <v>3</v>
      </c>
      <c r="O18" s="23">
        <f t="shared" ca="1" si="3"/>
        <v>2</v>
      </c>
      <c r="P18" s="23">
        <f t="shared" ca="1" si="3"/>
        <v>1</v>
      </c>
      <c r="Q18" s="23">
        <f t="shared" ca="1" si="3"/>
        <v>4</v>
      </c>
      <c r="R18" s="23">
        <f t="shared" ca="1" si="2"/>
        <v>3</v>
      </c>
      <c r="S18" s="23">
        <f t="shared" ca="1" si="2"/>
        <v>3</v>
      </c>
      <c r="T18" s="23">
        <f t="shared" ca="1" si="2"/>
        <v>3</v>
      </c>
      <c r="U18" s="23">
        <f t="shared" ca="1" si="2"/>
        <v>0</v>
      </c>
      <c r="V18" s="23">
        <f t="shared" ca="1" si="2"/>
        <v>1</v>
      </c>
      <c r="W18" s="23">
        <f t="shared" ca="1" si="2"/>
        <v>2</v>
      </c>
      <c r="X18" s="23">
        <f t="shared" ca="1" si="2"/>
        <v>1</v>
      </c>
      <c r="Y18" s="23">
        <f t="shared" ca="1" si="2"/>
        <v>3</v>
      </c>
      <c r="Z18" s="23">
        <f t="shared" ca="1" si="2"/>
        <v>4</v>
      </c>
      <c r="AA18" s="24">
        <f t="shared" ca="1" si="4"/>
        <v>52</v>
      </c>
      <c r="AB18" s="25" t="str">
        <f t="shared" ca="1" si="5"/>
        <v>B3</v>
      </c>
      <c r="AC18" s="26"/>
      <c r="AD18" s="32">
        <f>AD16+2*(AD19-AD16)/3</f>
        <v>12.333333333333332</v>
      </c>
      <c r="AE18" s="33" t="s">
        <v>74</v>
      </c>
    </row>
    <row r="19" spans="1:31" ht="15.6" x14ac:dyDescent="0.35">
      <c r="A19" s="22" t="s">
        <v>75</v>
      </c>
      <c r="B19" s="23">
        <f t="shared" ca="1" si="3"/>
        <v>0</v>
      </c>
      <c r="C19" s="23">
        <f t="shared" ca="1" si="3"/>
        <v>2</v>
      </c>
      <c r="D19" s="23">
        <f t="shared" ca="1" si="3"/>
        <v>2</v>
      </c>
      <c r="E19" s="23">
        <f t="shared" ca="1" si="3"/>
        <v>3</v>
      </c>
      <c r="F19" s="23">
        <f t="shared" ca="1" si="3"/>
        <v>3</v>
      </c>
      <c r="G19" s="23">
        <f t="shared" ca="1" si="3"/>
        <v>3</v>
      </c>
      <c r="H19" s="23">
        <f t="shared" ca="1" si="3"/>
        <v>1</v>
      </c>
      <c r="I19" s="23">
        <f t="shared" ca="1" si="3"/>
        <v>3</v>
      </c>
      <c r="J19" s="23">
        <f t="shared" ca="1" si="3"/>
        <v>1</v>
      </c>
      <c r="K19" s="23">
        <f t="shared" ca="1" si="3"/>
        <v>1</v>
      </c>
      <c r="L19" s="23">
        <f t="shared" ca="1" si="3"/>
        <v>3</v>
      </c>
      <c r="M19" s="23">
        <f t="shared" ca="1" si="3"/>
        <v>1</v>
      </c>
      <c r="N19" s="23">
        <f t="shared" ca="1" si="3"/>
        <v>4</v>
      </c>
      <c r="O19" s="23">
        <f t="shared" ca="1" si="3"/>
        <v>3</v>
      </c>
      <c r="P19" s="23">
        <f t="shared" ca="1" si="3"/>
        <v>2</v>
      </c>
      <c r="Q19" s="23">
        <f t="shared" ca="1" si="3"/>
        <v>2</v>
      </c>
      <c r="R19" s="23">
        <f t="shared" ca="1" si="2"/>
        <v>1</v>
      </c>
      <c r="S19" s="23">
        <f t="shared" ca="1" si="2"/>
        <v>3</v>
      </c>
      <c r="T19" s="23">
        <f t="shared" ca="1" si="2"/>
        <v>2</v>
      </c>
      <c r="U19" s="23">
        <f t="shared" ca="1" si="2"/>
        <v>1</v>
      </c>
      <c r="V19" s="23">
        <f t="shared" ca="1" si="2"/>
        <v>3</v>
      </c>
      <c r="W19" s="23">
        <f t="shared" ca="1" si="2"/>
        <v>2</v>
      </c>
      <c r="X19" s="23">
        <f t="shared" ca="1" si="2"/>
        <v>2</v>
      </c>
      <c r="Y19" s="23">
        <f t="shared" ca="1" si="2"/>
        <v>2</v>
      </c>
      <c r="Z19" s="23">
        <f t="shared" ca="1" si="2"/>
        <v>2</v>
      </c>
      <c r="AA19" s="24">
        <f t="shared" ca="1" si="4"/>
        <v>52</v>
      </c>
      <c r="AB19" s="25" t="str">
        <f t="shared" ca="1" si="5"/>
        <v>B3</v>
      </c>
      <c r="AC19" s="26"/>
      <c r="AD19" s="29">
        <v>15</v>
      </c>
      <c r="AE19" s="30" t="s">
        <v>76</v>
      </c>
    </row>
    <row r="20" spans="1:31" ht="15.6" x14ac:dyDescent="0.35">
      <c r="A20" s="22" t="s">
        <v>77</v>
      </c>
      <c r="B20" s="23">
        <f t="shared" ca="1" si="3"/>
        <v>3</v>
      </c>
      <c r="C20" s="23">
        <f t="shared" ca="1" si="3"/>
        <v>1</v>
      </c>
      <c r="D20" s="23">
        <f t="shared" ca="1" si="3"/>
        <v>2</v>
      </c>
      <c r="E20" s="23">
        <f t="shared" ca="1" si="3"/>
        <v>2</v>
      </c>
      <c r="F20" s="23">
        <f t="shared" ca="1" si="3"/>
        <v>0</v>
      </c>
      <c r="G20" s="23">
        <f t="shared" ca="1" si="3"/>
        <v>0</v>
      </c>
      <c r="H20" s="23">
        <f t="shared" ca="1" si="3"/>
        <v>3</v>
      </c>
      <c r="I20" s="23">
        <f t="shared" ca="1" si="3"/>
        <v>3</v>
      </c>
      <c r="J20" s="23">
        <f t="shared" ca="1" si="3"/>
        <v>3</v>
      </c>
      <c r="K20" s="23">
        <f t="shared" ca="1" si="3"/>
        <v>2</v>
      </c>
      <c r="L20" s="23">
        <f t="shared" ca="1" si="3"/>
        <v>3</v>
      </c>
      <c r="M20" s="23">
        <f t="shared" ca="1" si="3"/>
        <v>1</v>
      </c>
      <c r="N20" s="23">
        <f t="shared" ca="1" si="3"/>
        <v>1</v>
      </c>
      <c r="O20" s="23">
        <f t="shared" ca="1" si="3"/>
        <v>2</v>
      </c>
      <c r="P20" s="23">
        <f t="shared" ca="1" si="3"/>
        <v>1</v>
      </c>
      <c r="Q20" s="23">
        <f t="shared" ca="1" si="3"/>
        <v>3</v>
      </c>
      <c r="R20" s="23">
        <f t="shared" ca="1" si="2"/>
        <v>5</v>
      </c>
      <c r="S20" s="23">
        <f t="shared" ca="1" si="2"/>
        <v>5</v>
      </c>
      <c r="T20" s="23">
        <f t="shared" ca="1" si="2"/>
        <v>2</v>
      </c>
      <c r="U20" s="23">
        <f t="shared" ca="1" si="2"/>
        <v>1</v>
      </c>
      <c r="V20" s="23">
        <f t="shared" ca="1" si="2"/>
        <v>4</v>
      </c>
      <c r="W20" s="23">
        <f t="shared" ca="1" si="2"/>
        <v>2</v>
      </c>
      <c r="X20" s="23">
        <f t="shared" ca="1" si="2"/>
        <v>3</v>
      </c>
      <c r="Y20" s="23">
        <f t="shared" ca="1" si="2"/>
        <v>0</v>
      </c>
      <c r="Z20" s="23">
        <f t="shared" ca="1" si="2"/>
        <v>0</v>
      </c>
      <c r="AA20" s="24">
        <f t="shared" ca="1" si="4"/>
        <v>52</v>
      </c>
      <c r="AB20" s="25" t="str">
        <f t="shared" ca="1" si="5"/>
        <v>B3</v>
      </c>
      <c r="AC20" s="26"/>
      <c r="AD20" s="32">
        <f>AD19+(AD22-AD19)/3</f>
        <v>20</v>
      </c>
      <c r="AE20" s="30" t="s">
        <v>78</v>
      </c>
    </row>
    <row r="21" spans="1:31" ht="15.6" x14ac:dyDescent="0.35">
      <c r="A21" s="22" t="s">
        <v>79</v>
      </c>
      <c r="B21" s="23">
        <f t="shared" ca="1" si="3"/>
        <v>4</v>
      </c>
      <c r="C21" s="23">
        <f t="shared" ca="1" si="3"/>
        <v>0</v>
      </c>
      <c r="D21" s="23">
        <f t="shared" ca="1" si="3"/>
        <v>2</v>
      </c>
      <c r="E21" s="23">
        <f t="shared" ca="1" si="3"/>
        <v>3</v>
      </c>
      <c r="F21" s="23">
        <f t="shared" ca="1" si="3"/>
        <v>1</v>
      </c>
      <c r="G21" s="23">
        <f t="shared" ca="1" si="3"/>
        <v>3</v>
      </c>
      <c r="H21" s="23">
        <f t="shared" ca="1" si="3"/>
        <v>2</v>
      </c>
      <c r="I21" s="23">
        <f t="shared" ca="1" si="3"/>
        <v>2</v>
      </c>
      <c r="J21" s="23">
        <f t="shared" ca="1" si="3"/>
        <v>2</v>
      </c>
      <c r="K21" s="23">
        <f t="shared" ca="1" si="3"/>
        <v>1</v>
      </c>
      <c r="L21" s="23">
        <f t="shared" ca="1" si="3"/>
        <v>4</v>
      </c>
      <c r="M21" s="23">
        <f t="shared" ca="1" si="3"/>
        <v>1</v>
      </c>
      <c r="N21" s="23">
        <f t="shared" ca="1" si="3"/>
        <v>2</v>
      </c>
      <c r="O21" s="23">
        <f t="shared" ca="1" si="3"/>
        <v>2</v>
      </c>
      <c r="P21" s="23">
        <f t="shared" ca="1" si="3"/>
        <v>1</v>
      </c>
      <c r="Q21" s="23">
        <f t="shared" ca="1" si="3"/>
        <v>1</v>
      </c>
      <c r="R21" s="23">
        <f t="shared" ca="1" si="2"/>
        <v>4</v>
      </c>
      <c r="S21" s="23">
        <f t="shared" ca="1" si="2"/>
        <v>2</v>
      </c>
      <c r="T21" s="23">
        <f t="shared" ca="1" si="2"/>
        <v>0</v>
      </c>
      <c r="U21" s="23">
        <f t="shared" ca="1" si="2"/>
        <v>1</v>
      </c>
      <c r="V21" s="23">
        <f t="shared" ca="1" si="2"/>
        <v>0</v>
      </c>
      <c r="W21" s="23">
        <f t="shared" ca="1" si="2"/>
        <v>0</v>
      </c>
      <c r="X21" s="23">
        <f t="shared" ca="1" si="2"/>
        <v>2</v>
      </c>
      <c r="Y21" s="23">
        <f t="shared" ca="1" si="2"/>
        <v>1</v>
      </c>
      <c r="Z21" s="23">
        <f t="shared" ca="1" si="2"/>
        <v>4</v>
      </c>
      <c r="AA21" s="24">
        <f t="shared" ca="1" si="4"/>
        <v>45</v>
      </c>
      <c r="AB21" s="25" t="str">
        <f t="shared" ca="1" si="5"/>
        <v>C1</v>
      </c>
      <c r="AC21" s="26"/>
      <c r="AD21" s="32">
        <f>AD19+2*(AD22-AD19)/3</f>
        <v>25</v>
      </c>
      <c r="AE21" s="30" t="s">
        <v>80</v>
      </c>
    </row>
    <row r="22" spans="1:31" ht="15.6" x14ac:dyDescent="0.35">
      <c r="A22" s="22" t="s">
        <v>81</v>
      </c>
      <c r="B22" s="23">
        <f t="shared" ca="1" si="3"/>
        <v>3</v>
      </c>
      <c r="C22" s="23">
        <f t="shared" ca="1" si="3"/>
        <v>2</v>
      </c>
      <c r="D22" s="23">
        <f t="shared" ca="1" si="3"/>
        <v>3</v>
      </c>
      <c r="E22" s="23">
        <f t="shared" ca="1" si="3"/>
        <v>3</v>
      </c>
      <c r="F22" s="23">
        <f t="shared" ca="1" si="3"/>
        <v>2</v>
      </c>
      <c r="G22" s="23">
        <f t="shared" ca="1" si="3"/>
        <v>2</v>
      </c>
      <c r="H22" s="23">
        <f t="shared" ca="1" si="3"/>
        <v>3</v>
      </c>
      <c r="I22" s="23">
        <f t="shared" ca="1" si="3"/>
        <v>4</v>
      </c>
      <c r="J22" s="23">
        <f t="shared" ca="1" si="3"/>
        <v>2</v>
      </c>
      <c r="K22" s="23">
        <f t="shared" ca="1" si="3"/>
        <v>3</v>
      </c>
      <c r="L22" s="23">
        <f t="shared" ca="1" si="3"/>
        <v>6</v>
      </c>
      <c r="M22" s="23">
        <f t="shared" ca="1" si="3"/>
        <v>1</v>
      </c>
      <c r="N22" s="23">
        <f t="shared" ca="1" si="3"/>
        <v>1</v>
      </c>
      <c r="O22" s="23">
        <f t="shared" ca="1" si="3"/>
        <v>5</v>
      </c>
      <c r="P22" s="23">
        <f t="shared" ca="1" si="3"/>
        <v>1</v>
      </c>
      <c r="Q22" s="23">
        <f t="shared" ca="1" si="3"/>
        <v>0</v>
      </c>
      <c r="R22" s="23">
        <f t="shared" ca="1" si="2"/>
        <v>1</v>
      </c>
      <c r="S22" s="23">
        <f t="shared" ca="1" si="2"/>
        <v>1</v>
      </c>
      <c r="T22" s="23">
        <f t="shared" ca="1" si="2"/>
        <v>3</v>
      </c>
      <c r="U22" s="23">
        <f t="shared" ca="1" si="2"/>
        <v>1</v>
      </c>
      <c r="V22" s="23">
        <f t="shared" ca="1" si="2"/>
        <v>1</v>
      </c>
      <c r="W22" s="23">
        <f t="shared" ca="1" si="2"/>
        <v>5</v>
      </c>
      <c r="X22" s="23">
        <f t="shared" ca="1" si="2"/>
        <v>2</v>
      </c>
      <c r="Y22" s="23">
        <f t="shared" ca="1" si="2"/>
        <v>1</v>
      </c>
      <c r="Z22" s="23">
        <f t="shared" ca="1" si="2"/>
        <v>4</v>
      </c>
      <c r="AA22" s="24">
        <f t="shared" ca="1" si="4"/>
        <v>60</v>
      </c>
      <c r="AB22" s="25" t="str">
        <f t="shared" ca="1" si="5"/>
        <v>B2</v>
      </c>
      <c r="AC22" s="26"/>
      <c r="AD22" s="29">
        <v>30</v>
      </c>
      <c r="AE22" s="30" t="s">
        <v>82</v>
      </c>
    </row>
    <row r="23" spans="1:31" ht="15.6" x14ac:dyDescent="0.35">
      <c r="A23" s="22" t="s">
        <v>83</v>
      </c>
      <c r="B23" s="23">
        <f t="shared" ca="1" si="3"/>
        <v>0</v>
      </c>
      <c r="C23" s="23">
        <f t="shared" ca="1" si="3"/>
        <v>0</v>
      </c>
      <c r="D23" s="23">
        <f t="shared" ca="1" si="3"/>
        <v>4</v>
      </c>
      <c r="E23" s="23">
        <f t="shared" ca="1" si="3"/>
        <v>4</v>
      </c>
      <c r="F23" s="23">
        <f t="shared" ca="1" si="3"/>
        <v>2</v>
      </c>
      <c r="G23" s="23">
        <f t="shared" ca="1" si="3"/>
        <v>3</v>
      </c>
      <c r="H23" s="23">
        <f t="shared" ca="1" si="3"/>
        <v>0</v>
      </c>
      <c r="I23" s="23">
        <f t="shared" ca="1" si="3"/>
        <v>2</v>
      </c>
      <c r="J23" s="23">
        <f t="shared" ca="1" si="3"/>
        <v>1</v>
      </c>
      <c r="K23" s="23">
        <f t="shared" ca="1" si="3"/>
        <v>1</v>
      </c>
      <c r="L23" s="23">
        <f t="shared" ca="1" si="3"/>
        <v>3</v>
      </c>
      <c r="M23" s="23">
        <f t="shared" ca="1" si="3"/>
        <v>1</v>
      </c>
      <c r="N23" s="23">
        <f t="shared" ca="1" si="3"/>
        <v>3</v>
      </c>
      <c r="O23" s="23">
        <f t="shared" ca="1" si="3"/>
        <v>1</v>
      </c>
      <c r="P23" s="23">
        <f t="shared" ca="1" si="3"/>
        <v>3</v>
      </c>
      <c r="Q23" s="23">
        <f t="shared" ca="1" si="3"/>
        <v>1</v>
      </c>
      <c r="R23" s="23">
        <f t="shared" ca="1" si="2"/>
        <v>3</v>
      </c>
      <c r="S23" s="23">
        <f t="shared" ca="1" si="2"/>
        <v>0</v>
      </c>
      <c r="T23" s="23">
        <f t="shared" ca="1" si="2"/>
        <v>3</v>
      </c>
      <c r="U23" s="23">
        <f t="shared" ca="1" si="2"/>
        <v>2</v>
      </c>
      <c r="V23" s="23">
        <f t="shared" ca="1" si="2"/>
        <v>3</v>
      </c>
      <c r="W23" s="23">
        <f t="shared" ca="1" si="2"/>
        <v>0</v>
      </c>
      <c r="X23" s="23">
        <f t="shared" ca="1" si="2"/>
        <v>2</v>
      </c>
      <c r="Y23" s="23">
        <f t="shared" ca="1" si="2"/>
        <v>1</v>
      </c>
      <c r="Z23" s="23">
        <f t="shared" ca="1" si="2"/>
        <v>5</v>
      </c>
      <c r="AA23" s="24">
        <f t="shared" ca="1" si="4"/>
        <v>48</v>
      </c>
      <c r="AB23" s="25" t="str">
        <f t="shared" ca="1" si="5"/>
        <v>B3</v>
      </c>
      <c r="AC23" s="26"/>
      <c r="AD23" s="32">
        <f>AD22+(AD25-AD22)/3</f>
        <v>36</v>
      </c>
      <c r="AE23" s="30" t="s">
        <v>84</v>
      </c>
    </row>
    <row r="24" spans="1:31" ht="15.75" x14ac:dyDescent="0.25">
      <c r="A24" s="22" t="s">
        <v>85</v>
      </c>
      <c r="B24" s="23">
        <f t="shared" ca="1" si="3"/>
        <v>2</v>
      </c>
      <c r="C24" s="23">
        <f t="shared" ca="1" si="3"/>
        <v>1</v>
      </c>
      <c r="D24" s="23">
        <f t="shared" ca="1" si="3"/>
        <v>3</v>
      </c>
      <c r="E24" s="23">
        <f t="shared" ca="1" si="3"/>
        <v>0</v>
      </c>
      <c r="F24" s="23">
        <f t="shared" ca="1" si="3"/>
        <v>1</v>
      </c>
      <c r="G24" s="23">
        <f t="shared" ca="1" si="3"/>
        <v>4</v>
      </c>
      <c r="H24" s="23">
        <f t="shared" ca="1" si="3"/>
        <v>3</v>
      </c>
      <c r="I24" s="23">
        <f t="shared" ca="1" si="3"/>
        <v>1</v>
      </c>
      <c r="J24" s="23">
        <f t="shared" ca="1" si="3"/>
        <v>2</v>
      </c>
      <c r="K24" s="23">
        <f t="shared" ca="1" si="3"/>
        <v>0</v>
      </c>
      <c r="L24" s="23">
        <f t="shared" ca="1" si="3"/>
        <v>3</v>
      </c>
      <c r="M24" s="23">
        <f t="shared" ca="1" si="3"/>
        <v>0</v>
      </c>
      <c r="N24" s="23">
        <f t="shared" ca="1" si="3"/>
        <v>3</v>
      </c>
      <c r="O24" s="23">
        <f t="shared" ca="1" si="3"/>
        <v>5</v>
      </c>
      <c r="P24" s="23">
        <f t="shared" ca="1" si="3"/>
        <v>2</v>
      </c>
      <c r="Q24" s="23">
        <f t="shared" ca="1" si="3"/>
        <v>3</v>
      </c>
      <c r="R24" s="23">
        <f t="shared" ref="R24:Z32" ca="1" si="6">ROUND(RAND()*R$4,0)</f>
        <v>5</v>
      </c>
      <c r="S24" s="23">
        <f t="shared" ca="1" si="6"/>
        <v>3</v>
      </c>
      <c r="T24" s="23">
        <f t="shared" ca="1" si="6"/>
        <v>3</v>
      </c>
      <c r="U24" s="23">
        <f t="shared" ca="1" si="6"/>
        <v>1</v>
      </c>
      <c r="V24" s="23">
        <f t="shared" ca="1" si="6"/>
        <v>0</v>
      </c>
      <c r="W24" s="23">
        <f t="shared" ca="1" si="6"/>
        <v>0</v>
      </c>
      <c r="X24" s="23">
        <f t="shared" ca="1" si="6"/>
        <v>2</v>
      </c>
      <c r="Y24" s="23">
        <f t="shared" ca="1" si="6"/>
        <v>3</v>
      </c>
      <c r="Z24" s="23">
        <f t="shared" ca="1" si="6"/>
        <v>1</v>
      </c>
      <c r="AA24" s="24">
        <f t="shared" ca="1" si="4"/>
        <v>51</v>
      </c>
      <c r="AB24" s="25" t="str">
        <f t="shared" ca="1" si="5"/>
        <v>B3</v>
      </c>
      <c r="AC24" s="26"/>
      <c r="AD24" s="32">
        <f>AD22+2*(AD25-AD22)/3</f>
        <v>42</v>
      </c>
      <c r="AE24" s="30" t="s">
        <v>86</v>
      </c>
    </row>
    <row r="25" spans="1:31" ht="15.75" x14ac:dyDescent="0.25">
      <c r="A25" s="22" t="s">
        <v>87</v>
      </c>
      <c r="B25" s="23">
        <f t="shared" ca="1" si="3"/>
        <v>3</v>
      </c>
      <c r="C25" s="23">
        <f t="shared" ca="1" si="3"/>
        <v>0</v>
      </c>
      <c r="D25" s="23">
        <f t="shared" ca="1" si="3"/>
        <v>0</v>
      </c>
      <c r="E25" s="23">
        <f t="shared" ca="1" si="3"/>
        <v>3</v>
      </c>
      <c r="F25" s="23">
        <f t="shared" ca="1" si="3"/>
        <v>3</v>
      </c>
      <c r="G25" s="23">
        <f t="shared" ca="1" si="3"/>
        <v>3</v>
      </c>
      <c r="H25" s="23">
        <f t="shared" ca="1" si="3"/>
        <v>2</v>
      </c>
      <c r="I25" s="23">
        <f t="shared" ca="1" si="3"/>
        <v>4</v>
      </c>
      <c r="J25" s="23">
        <f t="shared" ca="1" si="3"/>
        <v>1</v>
      </c>
      <c r="K25" s="23">
        <f t="shared" ca="1" si="3"/>
        <v>1</v>
      </c>
      <c r="L25" s="23">
        <f t="shared" ca="1" si="3"/>
        <v>2</v>
      </c>
      <c r="M25" s="23">
        <f t="shared" ca="1" si="3"/>
        <v>1</v>
      </c>
      <c r="N25" s="23">
        <f t="shared" ca="1" si="3"/>
        <v>3</v>
      </c>
      <c r="O25" s="23">
        <f t="shared" ca="1" si="3"/>
        <v>4</v>
      </c>
      <c r="P25" s="23">
        <f t="shared" ca="1" si="3"/>
        <v>2</v>
      </c>
      <c r="Q25" s="23">
        <f t="shared" ref="Q25:Z36" ca="1" si="7">ROUND(RAND()*Q$4,0)</f>
        <v>4</v>
      </c>
      <c r="R25" s="23">
        <f t="shared" ca="1" si="7"/>
        <v>0</v>
      </c>
      <c r="S25" s="23">
        <f t="shared" ca="1" si="7"/>
        <v>3</v>
      </c>
      <c r="T25" s="23">
        <f t="shared" ca="1" si="7"/>
        <v>2</v>
      </c>
      <c r="U25" s="23">
        <f t="shared" ca="1" si="7"/>
        <v>0</v>
      </c>
      <c r="V25" s="23">
        <f t="shared" ca="1" si="7"/>
        <v>1</v>
      </c>
      <c r="W25" s="23">
        <f t="shared" ca="1" si="7"/>
        <v>2</v>
      </c>
      <c r="X25" s="23">
        <f t="shared" ca="1" si="7"/>
        <v>3</v>
      </c>
      <c r="Y25" s="23">
        <f t="shared" ca="1" si="7"/>
        <v>0</v>
      </c>
      <c r="Z25" s="23">
        <f t="shared" ca="1" si="7"/>
        <v>2</v>
      </c>
      <c r="AA25" s="24">
        <f t="shared" ca="1" si="4"/>
        <v>49</v>
      </c>
      <c r="AB25" s="25" t="str">
        <f t="shared" ca="1" si="5"/>
        <v>B3</v>
      </c>
      <c r="AC25" s="26"/>
      <c r="AD25" s="29">
        <v>48</v>
      </c>
      <c r="AE25" s="30" t="s">
        <v>88</v>
      </c>
    </row>
    <row r="26" spans="1:31" ht="15.75" x14ac:dyDescent="0.25">
      <c r="A26" s="22" t="s">
        <v>89</v>
      </c>
      <c r="B26" s="23">
        <f t="shared" ref="B26:Q36" ca="1" si="8">ROUND(RAND()*B$4,0)</f>
        <v>1</v>
      </c>
      <c r="C26" s="23">
        <f t="shared" ca="1" si="8"/>
        <v>1</v>
      </c>
      <c r="D26" s="23">
        <f t="shared" ca="1" si="8"/>
        <v>3</v>
      </c>
      <c r="E26" s="23">
        <f t="shared" ca="1" si="8"/>
        <v>3</v>
      </c>
      <c r="F26" s="23">
        <f t="shared" ca="1" si="8"/>
        <v>2</v>
      </c>
      <c r="G26" s="23">
        <f t="shared" ca="1" si="8"/>
        <v>1</v>
      </c>
      <c r="H26" s="23">
        <f t="shared" ca="1" si="8"/>
        <v>2</v>
      </c>
      <c r="I26" s="23">
        <f t="shared" ca="1" si="8"/>
        <v>2</v>
      </c>
      <c r="J26" s="23">
        <f t="shared" ca="1" si="8"/>
        <v>0</v>
      </c>
      <c r="K26" s="23">
        <f t="shared" ca="1" si="8"/>
        <v>2</v>
      </c>
      <c r="L26" s="23">
        <f t="shared" ca="1" si="8"/>
        <v>6</v>
      </c>
      <c r="M26" s="23">
        <f t="shared" ca="1" si="8"/>
        <v>2</v>
      </c>
      <c r="N26" s="23">
        <f t="shared" ca="1" si="8"/>
        <v>1</v>
      </c>
      <c r="O26" s="23">
        <f t="shared" ca="1" si="8"/>
        <v>6</v>
      </c>
      <c r="P26" s="23">
        <f t="shared" ca="1" si="8"/>
        <v>1</v>
      </c>
      <c r="Q26" s="23">
        <f t="shared" ca="1" si="8"/>
        <v>1</v>
      </c>
      <c r="R26" s="23">
        <f t="shared" ca="1" si="7"/>
        <v>1</v>
      </c>
      <c r="S26" s="23">
        <f t="shared" ca="1" si="7"/>
        <v>5</v>
      </c>
      <c r="T26" s="23">
        <f t="shared" ca="1" si="6"/>
        <v>3</v>
      </c>
      <c r="U26" s="23">
        <f t="shared" ca="1" si="6"/>
        <v>0</v>
      </c>
      <c r="V26" s="23">
        <f t="shared" ca="1" si="6"/>
        <v>3</v>
      </c>
      <c r="W26" s="23">
        <f t="shared" ca="1" si="6"/>
        <v>3</v>
      </c>
      <c r="X26" s="23">
        <f t="shared" ca="1" si="6"/>
        <v>2</v>
      </c>
      <c r="Y26" s="23">
        <f t="shared" ca="1" si="6"/>
        <v>4</v>
      </c>
      <c r="Z26" s="23">
        <f t="shared" ca="1" si="6"/>
        <v>5</v>
      </c>
      <c r="AA26" s="24">
        <f t="shared" ca="1" si="4"/>
        <v>60</v>
      </c>
      <c r="AB26" s="25" t="str">
        <f t="shared" ca="1" si="5"/>
        <v>B2</v>
      </c>
      <c r="AC26" s="26"/>
      <c r="AD26" s="32">
        <f>AD25+(AD28-AD25)/3</f>
        <v>54.333333333333336</v>
      </c>
      <c r="AE26" s="30" t="s">
        <v>90</v>
      </c>
    </row>
    <row r="27" spans="1:31" ht="15.75" x14ac:dyDescent="0.25">
      <c r="A27" s="22" t="s">
        <v>91</v>
      </c>
      <c r="B27" s="23">
        <f t="shared" ca="1" si="8"/>
        <v>1</v>
      </c>
      <c r="C27" s="23">
        <f t="shared" ca="1" si="8"/>
        <v>1</v>
      </c>
      <c r="D27" s="23">
        <f t="shared" ca="1" si="8"/>
        <v>2</v>
      </c>
      <c r="E27" s="23">
        <f t="shared" ca="1" si="8"/>
        <v>1</v>
      </c>
      <c r="F27" s="23">
        <f t="shared" ca="1" si="8"/>
        <v>0</v>
      </c>
      <c r="G27" s="23">
        <f t="shared" ca="1" si="8"/>
        <v>4</v>
      </c>
      <c r="H27" s="23">
        <f t="shared" ca="1" si="8"/>
        <v>1</v>
      </c>
      <c r="I27" s="23">
        <f t="shared" ca="1" si="8"/>
        <v>3</v>
      </c>
      <c r="J27" s="23">
        <f t="shared" ca="1" si="8"/>
        <v>1</v>
      </c>
      <c r="K27" s="23">
        <f t="shared" ca="1" si="8"/>
        <v>3</v>
      </c>
      <c r="L27" s="23">
        <f t="shared" ca="1" si="8"/>
        <v>1</v>
      </c>
      <c r="M27" s="23">
        <f t="shared" ca="1" si="8"/>
        <v>2</v>
      </c>
      <c r="N27" s="23">
        <f t="shared" ca="1" si="8"/>
        <v>1</v>
      </c>
      <c r="O27" s="23">
        <f t="shared" ca="1" si="8"/>
        <v>6</v>
      </c>
      <c r="P27" s="23">
        <f t="shared" ca="1" si="8"/>
        <v>1</v>
      </c>
      <c r="Q27" s="23">
        <f t="shared" ca="1" si="8"/>
        <v>1</v>
      </c>
      <c r="R27" s="23">
        <f t="shared" ca="1" si="7"/>
        <v>1</v>
      </c>
      <c r="S27" s="23">
        <f t="shared" ca="1" si="7"/>
        <v>2</v>
      </c>
      <c r="T27" s="23">
        <f t="shared" ca="1" si="6"/>
        <v>3</v>
      </c>
      <c r="U27" s="23">
        <f t="shared" ca="1" si="6"/>
        <v>1</v>
      </c>
      <c r="V27" s="23">
        <f t="shared" ca="1" si="6"/>
        <v>2</v>
      </c>
      <c r="W27" s="23">
        <f t="shared" ca="1" si="6"/>
        <v>3</v>
      </c>
      <c r="X27" s="23">
        <f t="shared" ca="1" si="6"/>
        <v>2</v>
      </c>
      <c r="Y27" s="23">
        <f t="shared" ca="1" si="6"/>
        <v>3</v>
      </c>
      <c r="Z27" s="23">
        <f t="shared" ca="1" si="6"/>
        <v>1</v>
      </c>
      <c r="AA27" s="24">
        <f t="shared" ca="1" si="4"/>
        <v>47</v>
      </c>
      <c r="AB27" s="25" t="str">
        <f t="shared" ca="1" si="5"/>
        <v>C1</v>
      </c>
      <c r="AC27" s="26"/>
      <c r="AD27" s="32">
        <f>AD25+2*(AD28-AD25)/3</f>
        <v>60.666666666666664</v>
      </c>
      <c r="AE27" s="30" t="s">
        <v>92</v>
      </c>
    </row>
    <row r="28" spans="1:31" ht="15.75" x14ac:dyDescent="0.25">
      <c r="A28" s="22" t="s">
        <v>93</v>
      </c>
      <c r="B28" s="23">
        <f t="shared" ca="1" si="8"/>
        <v>3</v>
      </c>
      <c r="C28" s="23">
        <f t="shared" ca="1" si="8"/>
        <v>2</v>
      </c>
      <c r="D28" s="23">
        <f t="shared" ca="1" si="8"/>
        <v>4</v>
      </c>
      <c r="E28" s="23">
        <f t="shared" ca="1" si="8"/>
        <v>1</v>
      </c>
      <c r="F28" s="23">
        <f t="shared" ca="1" si="8"/>
        <v>3</v>
      </c>
      <c r="G28" s="23">
        <f t="shared" ca="1" si="8"/>
        <v>2</v>
      </c>
      <c r="H28" s="23">
        <f t="shared" ca="1" si="8"/>
        <v>1</v>
      </c>
      <c r="I28" s="23">
        <f t="shared" ca="1" si="8"/>
        <v>3</v>
      </c>
      <c r="J28" s="23">
        <f t="shared" ca="1" si="8"/>
        <v>4</v>
      </c>
      <c r="K28" s="23">
        <f t="shared" ca="1" si="8"/>
        <v>2</v>
      </c>
      <c r="L28" s="23">
        <f t="shared" ca="1" si="8"/>
        <v>6</v>
      </c>
      <c r="M28" s="23">
        <f t="shared" ca="1" si="8"/>
        <v>2</v>
      </c>
      <c r="N28" s="23">
        <f t="shared" ca="1" si="8"/>
        <v>2</v>
      </c>
      <c r="O28" s="23">
        <f t="shared" ca="1" si="8"/>
        <v>1</v>
      </c>
      <c r="P28" s="23">
        <f t="shared" ca="1" si="8"/>
        <v>2</v>
      </c>
      <c r="Q28" s="23">
        <f t="shared" ca="1" si="8"/>
        <v>0</v>
      </c>
      <c r="R28" s="23">
        <f t="shared" ca="1" si="7"/>
        <v>0</v>
      </c>
      <c r="S28" s="23">
        <f t="shared" ca="1" si="7"/>
        <v>3</v>
      </c>
      <c r="T28" s="23">
        <f t="shared" ca="1" si="6"/>
        <v>3</v>
      </c>
      <c r="U28" s="23">
        <f t="shared" ca="1" si="6"/>
        <v>1</v>
      </c>
      <c r="V28" s="23">
        <f t="shared" ca="1" si="6"/>
        <v>5</v>
      </c>
      <c r="W28" s="23">
        <f t="shared" ca="1" si="6"/>
        <v>3</v>
      </c>
      <c r="X28" s="23">
        <f t="shared" ca="1" si="6"/>
        <v>2</v>
      </c>
      <c r="Y28" s="23">
        <f t="shared" ca="1" si="6"/>
        <v>3</v>
      </c>
      <c r="Z28" s="23">
        <f t="shared" ca="1" si="6"/>
        <v>1</v>
      </c>
      <c r="AA28" s="24">
        <f t="shared" ca="1" si="4"/>
        <v>59</v>
      </c>
      <c r="AB28" s="25" t="str">
        <f t="shared" ca="1" si="5"/>
        <v>B2</v>
      </c>
      <c r="AC28" s="26"/>
      <c r="AD28" s="29">
        <v>67</v>
      </c>
      <c r="AE28" s="30" t="s">
        <v>94</v>
      </c>
    </row>
    <row r="29" spans="1:31" ht="15.75" x14ac:dyDescent="0.25">
      <c r="A29" s="22" t="s">
        <v>95</v>
      </c>
      <c r="B29" s="23">
        <f t="shared" ca="1" si="8"/>
        <v>2</v>
      </c>
      <c r="C29" s="23">
        <f t="shared" ca="1" si="8"/>
        <v>1</v>
      </c>
      <c r="D29" s="23">
        <f t="shared" ca="1" si="8"/>
        <v>2</v>
      </c>
      <c r="E29" s="23">
        <f t="shared" ca="1" si="8"/>
        <v>3</v>
      </c>
      <c r="F29" s="23">
        <f t="shared" ca="1" si="8"/>
        <v>2</v>
      </c>
      <c r="G29" s="23">
        <f t="shared" ca="1" si="8"/>
        <v>1</v>
      </c>
      <c r="H29" s="23">
        <f t="shared" ca="1" si="8"/>
        <v>1</v>
      </c>
      <c r="I29" s="23">
        <f t="shared" ca="1" si="8"/>
        <v>2</v>
      </c>
      <c r="J29" s="23">
        <f t="shared" ca="1" si="8"/>
        <v>2</v>
      </c>
      <c r="K29" s="23">
        <f t="shared" ca="1" si="8"/>
        <v>2</v>
      </c>
      <c r="L29" s="23">
        <f t="shared" ca="1" si="8"/>
        <v>1</v>
      </c>
      <c r="M29" s="23">
        <f t="shared" ca="1" si="8"/>
        <v>1</v>
      </c>
      <c r="N29" s="23">
        <f t="shared" ca="1" si="8"/>
        <v>4</v>
      </c>
      <c r="O29" s="23">
        <f t="shared" ca="1" si="8"/>
        <v>1</v>
      </c>
      <c r="P29" s="23">
        <f t="shared" ca="1" si="8"/>
        <v>1</v>
      </c>
      <c r="Q29" s="23">
        <f t="shared" ca="1" si="8"/>
        <v>0</v>
      </c>
      <c r="R29" s="23">
        <f t="shared" ca="1" si="7"/>
        <v>5</v>
      </c>
      <c r="S29" s="23">
        <f t="shared" ca="1" si="7"/>
        <v>1</v>
      </c>
      <c r="T29" s="23">
        <f t="shared" ca="1" si="6"/>
        <v>2</v>
      </c>
      <c r="U29" s="23">
        <f t="shared" ca="1" si="6"/>
        <v>1</v>
      </c>
      <c r="V29" s="23">
        <f t="shared" ca="1" si="6"/>
        <v>4</v>
      </c>
      <c r="W29" s="23">
        <f t="shared" ca="1" si="6"/>
        <v>2</v>
      </c>
      <c r="X29" s="23">
        <f t="shared" ca="1" si="6"/>
        <v>2</v>
      </c>
      <c r="Y29" s="23">
        <f t="shared" ca="1" si="6"/>
        <v>4</v>
      </c>
      <c r="Z29" s="23">
        <f t="shared" ca="1" si="6"/>
        <v>2</v>
      </c>
      <c r="AA29" s="24">
        <f t="shared" ca="1" si="4"/>
        <v>49</v>
      </c>
      <c r="AB29" s="25" t="str">
        <f t="shared" ca="1" si="5"/>
        <v>B3</v>
      </c>
      <c r="AC29" s="26"/>
      <c r="AD29" s="32">
        <f>AD28+(AD31-AD28)/3</f>
        <v>72.333333333333329</v>
      </c>
      <c r="AE29" s="30" t="s">
        <v>96</v>
      </c>
    </row>
    <row r="30" spans="1:31" ht="15.75" x14ac:dyDescent="0.25">
      <c r="A30" s="22" t="s">
        <v>97</v>
      </c>
      <c r="B30" s="23">
        <f t="shared" ca="1" si="8"/>
        <v>1</v>
      </c>
      <c r="C30" s="23">
        <f t="shared" ca="1" si="8"/>
        <v>0</v>
      </c>
      <c r="D30" s="23">
        <f t="shared" ca="1" si="8"/>
        <v>2</v>
      </c>
      <c r="E30" s="23">
        <f t="shared" ca="1" si="8"/>
        <v>3</v>
      </c>
      <c r="F30" s="23">
        <f t="shared" ca="1" si="8"/>
        <v>2</v>
      </c>
      <c r="G30" s="23">
        <f t="shared" ca="1" si="8"/>
        <v>3</v>
      </c>
      <c r="H30" s="23">
        <f t="shared" ca="1" si="8"/>
        <v>0</v>
      </c>
      <c r="I30" s="23">
        <f t="shared" ca="1" si="8"/>
        <v>2</v>
      </c>
      <c r="J30" s="23">
        <f t="shared" ca="1" si="8"/>
        <v>3</v>
      </c>
      <c r="K30" s="23">
        <f t="shared" ca="1" si="8"/>
        <v>2</v>
      </c>
      <c r="L30" s="23">
        <f t="shared" ca="1" si="8"/>
        <v>1</v>
      </c>
      <c r="M30" s="23">
        <f t="shared" ca="1" si="8"/>
        <v>2</v>
      </c>
      <c r="N30" s="23">
        <f t="shared" ca="1" si="8"/>
        <v>2</v>
      </c>
      <c r="O30" s="23">
        <f t="shared" ca="1" si="8"/>
        <v>5</v>
      </c>
      <c r="P30" s="23">
        <f t="shared" ca="1" si="8"/>
        <v>1</v>
      </c>
      <c r="Q30" s="23">
        <f t="shared" ca="1" si="8"/>
        <v>0</v>
      </c>
      <c r="R30" s="23">
        <f t="shared" ca="1" si="7"/>
        <v>5</v>
      </c>
      <c r="S30" s="23">
        <f t="shared" ca="1" si="7"/>
        <v>5</v>
      </c>
      <c r="T30" s="23">
        <f t="shared" ca="1" si="6"/>
        <v>0</v>
      </c>
      <c r="U30" s="23">
        <f t="shared" ca="1" si="6"/>
        <v>0</v>
      </c>
      <c r="V30" s="23">
        <f t="shared" ca="1" si="6"/>
        <v>5</v>
      </c>
      <c r="W30" s="23">
        <f t="shared" ca="1" si="6"/>
        <v>4</v>
      </c>
      <c r="X30" s="23">
        <f t="shared" ca="1" si="6"/>
        <v>2</v>
      </c>
      <c r="Y30" s="23">
        <f t="shared" ca="1" si="6"/>
        <v>3</v>
      </c>
      <c r="Z30" s="23">
        <f t="shared" ca="1" si="6"/>
        <v>3</v>
      </c>
      <c r="AA30" s="24">
        <f t="shared" ca="1" si="4"/>
        <v>56</v>
      </c>
      <c r="AB30" s="25" t="str">
        <f t="shared" ca="1" si="5"/>
        <v>B2</v>
      </c>
      <c r="AC30" s="26"/>
      <c r="AD30" s="32">
        <f>AD28+2*(AD31-AD28)/3</f>
        <v>77.666666666666671</v>
      </c>
      <c r="AE30" s="30" t="s">
        <v>98</v>
      </c>
    </row>
    <row r="31" spans="1:31" ht="15.75" x14ac:dyDescent="0.25">
      <c r="A31" s="22" t="s">
        <v>99</v>
      </c>
      <c r="B31" s="23">
        <f t="shared" ca="1" si="8"/>
        <v>3</v>
      </c>
      <c r="C31" s="23">
        <f t="shared" ca="1" si="8"/>
        <v>0</v>
      </c>
      <c r="D31" s="23">
        <f t="shared" ca="1" si="8"/>
        <v>3</v>
      </c>
      <c r="E31" s="23">
        <f t="shared" ca="1" si="8"/>
        <v>3</v>
      </c>
      <c r="F31" s="23">
        <f t="shared" ca="1" si="8"/>
        <v>1</v>
      </c>
      <c r="G31" s="23">
        <f t="shared" ca="1" si="8"/>
        <v>0</v>
      </c>
      <c r="H31" s="23">
        <f t="shared" ca="1" si="8"/>
        <v>2</v>
      </c>
      <c r="I31" s="23">
        <f t="shared" ca="1" si="8"/>
        <v>3</v>
      </c>
      <c r="J31" s="23">
        <f t="shared" ca="1" si="8"/>
        <v>0</v>
      </c>
      <c r="K31" s="23">
        <f t="shared" ca="1" si="8"/>
        <v>1</v>
      </c>
      <c r="L31" s="23">
        <f t="shared" ca="1" si="8"/>
        <v>5</v>
      </c>
      <c r="M31" s="23">
        <f t="shared" ca="1" si="8"/>
        <v>1</v>
      </c>
      <c r="N31" s="23">
        <f t="shared" ca="1" si="8"/>
        <v>4</v>
      </c>
      <c r="O31" s="23">
        <f t="shared" ca="1" si="8"/>
        <v>3</v>
      </c>
      <c r="P31" s="23">
        <f t="shared" ca="1" si="8"/>
        <v>0</v>
      </c>
      <c r="Q31" s="23">
        <f t="shared" ca="1" si="8"/>
        <v>1</v>
      </c>
      <c r="R31" s="23">
        <f t="shared" ca="1" si="7"/>
        <v>4</v>
      </c>
      <c r="S31" s="23">
        <f t="shared" ca="1" si="7"/>
        <v>3</v>
      </c>
      <c r="T31" s="23">
        <f t="shared" ca="1" si="6"/>
        <v>1</v>
      </c>
      <c r="U31" s="23">
        <f t="shared" ca="1" si="6"/>
        <v>2</v>
      </c>
      <c r="V31" s="23">
        <f t="shared" ca="1" si="6"/>
        <v>1</v>
      </c>
      <c r="W31" s="23">
        <f t="shared" ca="1" si="6"/>
        <v>3</v>
      </c>
      <c r="X31" s="23">
        <f t="shared" ca="1" si="6"/>
        <v>1</v>
      </c>
      <c r="Y31" s="23">
        <f t="shared" ca="1" si="6"/>
        <v>2</v>
      </c>
      <c r="Z31" s="23">
        <f t="shared" ca="1" si="6"/>
        <v>2</v>
      </c>
      <c r="AA31" s="24">
        <f t="shared" ca="1" si="4"/>
        <v>49</v>
      </c>
      <c r="AB31" s="25" t="str">
        <f t="shared" ca="1" si="5"/>
        <v>B3</v>
      </c>
      <c r="AC31" s="26"/>
      <c r="AD31" s="29">
        <v>83</v>
      </c>
      <c r="AE31" s="30" t="s">
        <v>100</v>
      </c>
    </row>
    <row r="32" spans="1:31" ht="15.75" x14ac:dyDescent="0.25">
      <c r="A32" s="22" t="s">
        <v>101</v>
      </c>
      <c r="B32" s="23">
        <f t="shared" ca="1" si="8"/>
        <v>2</v>
      </c>
      <c r="C32" s="23">
        <f t="shared" ca="1" si="8"/>
        <v>1</v>
      </c>
      <c r="D32" s="23">
        <f t="shared" ca="1" si="8"/>
        <v>1</v>
      </c>
      <c r="E32" s="23">
        <f t="shared" ca="1" si="8"/>
        <v>3</v>
      </c>
      <c r="F32" s="23">
        <f t="shared" ca="1" si="8"/>
        <v>1</v>
      </c>
      <c r="G32" s="23">
        <f t="shared" ca="1" si="8"/>
        <v>3</v>
      </c>
      <c r="H32" s="23">
        <f t="shared" ca="1" si="8"/>
        <v>3</v>
      </c>
      <c r="I32" s="23">
        <f t="shared" ca="1" si="8"/>
        <v>1</v>
      </c>
      <c r="J32" s="23">
        <f t="shared" ca="1" si="8"/>
        <v>3</v>
      </c>
      <c r="K32" s="23">
        <f t="shared" ca="1" si="8"/>
        <v>2</v>
      </c>
      <c r="L32" s="23">
        <f t="shared" ca="1" si="8"/>
        <v>5</v>
      </c>
      <c r="M32" s="23">
        <f t="shared" ca="1" si="8"/>
        <v>2</v>
      </c>
      <c r="N32" s="23">
        <f t="shared" ca="1" si="8"/>
        <v>2</v>
      </c>
      <c r="O32" s="23">
        <f t="shared" ca="1" si="8"/>
        <v>5</v>
      </c>
      <c r="P32" s="23">
        <f t="shared" ca="1" si="8"/>
        <v>2</v>
      </c>
      <c r="Q32" s="23">
        <f t="shared" ca="1" si="8"/>
        <v>1</v>
      </c>
      <c r="R32" s="23">
        <f t="shared" ca="1" si="7"/>
        <v>0</v>
      </c>
      <c r="S32" s="23">
        <f t="shared" ca="1" si="7"/>
        <v>3</v>
      </c>
      <c r="T32" s="23">
        <f t="shared" ca="1" si="6"/>
        <v>1</v>
      </c>
      <c r="U32" s="23">
        <f t="shared" ca="1" si="6"/>
        <v>2</v>
      </c>
      <c r="V32" s="23">
        <f t="shared" ca="1" si="6"/>
        <v>2</v>
      </c>
      <c r="W32" s="23">
        <f t="shared" ca="1" si="6"/>
        <v>3</v>
      </c>
      <c r="X32" s="23">
        <f t="shared" ca="1" si="6"/>
        <v>1</v>
      </c>
      <c r="Y32" s="23">
        <f t="shared" ca="1" si="6"/>
        <v>1</v>
      </c>
      <c r="Z32" s="23">
        <f t="shared" ca="1" si="6"/>
        <v>1</v>
      </c>
      <c r="AA32" s="24">
        <f t="shared" ca="1" si="4"/>
        <v>51</v>
      </c>
      <c r="AB32" s="25" t="str">
        <f t="shared" ca="1" si="5"/>
        <v>B3</v>
      </c>
      <c r="AC32" s="35"/>
      <c r="AD32" s="32">
        <f>AD31+(AD34-AD31)/3</f>
        <v>88.666666666666671</v>
      </c>
      <c r="AE32" s="30" t="s">
        <v>102</v>
      </c>
    </row>
    <row r="33" spans="1:34" ht="15.75" x14ac:dyDescent="0.25">
      <c r="A33" s="22" t="s">
        <v>103</v>
      </c>
      <c r="B33" s="23">
        <f t="shared" ca="1" si="8"/>
        <v>2</v>
      </c>
      <c r="C33" s="23">
        <f t="shared" ca="1" si="8"/>
        <v>1</v>
      </c>
      <c r="D33" s="23">
        <f t="shared" ca="1" si="8"/>
        <v>1</v>
      </c>
      <c r="E33" s="23">
        <f t="shared" ca="1" si="8"/>
        <v>1</v>
      </c>
      <c r="F33" s="23">
        <f t="shared" ca="1" si="8"/>
        <v>2</v>
      </c>
      <c r="G33" s="23">
        <f t="shared" ca="1" si="8"/>
        <v>2</v>
      </c>
      <c r="H33" s="23">
        <f t="shared" ca="1" si="8"/>
        <v>2</v>
      </c>
      <c r="I33" s="23">
        <f t="shared" ca="1" si="8"/>
        <v>3</v>
      </c>
      <c r="J33" s="23">
        <f t="shared" ca="1" si="8"/>
        <v>2</v>
      </c>
      <c r="K33" s="23">
        <f t="shared" ca="1" si="8"/>
        <v>2</v>
      </c>
      <c r="L33" s="23">
        <f t="shared" ca="1" si="8"/>
        <v>5</v>
      </c>
      <c r="M33" s="23">
        <f t="shared" ca="1" si="8"/>
        <v>1</v>
      </c>
      <c r="N33" s="23">
        <f t="shared" ca="1" si="8"/>
        <v>0</v>
      </c>
      <c r="O33" s="23">
        <f t="shared" ca="1" si="8"/>
        <v>2</v>
      </c>
      <c r="P33" s="23">
        <f t="shared" ca="1" si="8"/>
        <v>2</v>
      </c>
      <c r="Q33" s="23">
        <f t="shared" ca="1" si="8"/>
        <v>2</v>
      </c>
      <c r="R33" s="23">
        <f t="shared" ca="1" si="7"/>
        <v>0</v>
      </c>
      <c r="S33" s="23">
        <f t="shared" ca="1" si="7"/>
        <v>2</v>
      </c>
      <c r="T33" s="23">
        <f t="shared" ca="1" si="7"/>
        <v>1</v>
      </c>
      <c r="U33" s="23">
        <f t="shared" ca="1" si="7"/>
        <v>1</v>
      </c>
      <c r="V33" s="23">
        <f t="shared" ca="1" si="7"/>
        <v>4</v>
      </c>
      <c r="W33" s="23">
        <f t="shared" ca="1" si="7"/>
        <v>3</v>
      </c>
      <c r="X33" s="23">
        <f t="shared" ca="1" si="7"/>
        <v>2</v>
      </c>
      <c r="Y33" s="23">
        <f t="shared" ca="1" si="7"/>
        <v>3</v>
      </c>
      <c r="Z33" s="23">
        <f t="shared" ca="1" si="7"/>
        <v>3</v>
      </c>
      <c r="AA33" s="24">
        <f t="shared" ca="1" si="4"/>
        <v>49</v>
      </c>
      <c r="AB33" s="25" t="str">
        <f t="shared" ca="1" si="5"/>
        <v>B3</v>
      </c>
      <c r="AC33" s="3"/>
      <c r="AD33" s="32">
        <f>AD31+2*(AD34-AD31)/3</f>
        <v>94.333333333333329</v>
      </c>
      <c r="AE33" s="30" t="s">
        <v>104</v>
      </c>
    </row>
    <row r="34" spans="1:34" ht="15.75" x14ac:dyDescent="0.25">
      <c r="A34" s="22" t="s">
        <v>105</v>
      </c>
      <c r="B34" s="23">
        <f t="shared" ca="1" si="8"/>
        <v>3</v>
      </c>
      <c r="C34" s="23">
        <f t="shared" ca="1" si="8"/>
        <v>1</v>
      </c>
      <c r="D34" s="23">
        <f t="shared" ca="1" si="8"/>
        <v>3</v>
      </c>
      <c r="E34" s="23">
        <f t="shared" ca="1" si="8"/>
        <v>1</v>
      </c>
      <c r="F34" s="23">
        <f t="shared" ca="1" si="8"/>
        <v>2</v>
      </c>
      <c r="G34" s="23">
        <f t="shared" ca="1" si="8"/>
        <v>2</v>
      </c>
      <c r="H34" s="23">
        <f t="shared" ca="1" si="8"/>
        <v>2</v>
      </c>
      <c r="I34" s="23">
        <f t="shared" ca="1" si="8"/>
        <v>3</v>
      </c>
      <c r="J34" s="23">
        <f t="shared" ca="1" si="8"/>
        <v>4</v>
      </c>
      <c r="K34" s="23">
        <f t="shared" ca="1" si="8"/>
        <v>3</v>
      </c>
      <c r="L34" s="23">
        <f t="shared" ca="1" si="8"/>
        <v>0</v>
      </c>
      <c r="M34" s="23">
        <f t="shared" ca="1" si="8"/>
        <v>1</v>
      </c>
      <c r="N34" s="23">
        <f t="shared" ca="1" si="8"/>
        <v>2</v>
      </c>
      <c r="O34" s="23">
        <f t="shared" ca="1" si="8"/>
        <v>3</v>
      </c>
      <c r="P34" s="23">
        <f t="shared" ca="1" si="8"/>
        <v>2</v>
      </c>
      <c r="Q34" s="23">
        <f t="shared" ca="1" si="8"/>
        <v>3</v>
      </c>
      <c r="R34" s="23">
        <f t="shared" ca="1" si="7"/>
        <v>3</v>
      </c>
      <c r="S34" s="23">
        <f t="shared" ca="1" si="7"/>
        <v>4</v>
      </c>
      <c r="T34" s="23">
        <f t="shared" ca="1" si="7"/>
        <v>3</v>
      </c>
      <c r="U34" s="23">
        <f t="shared" ca="1" si="7"/>
        <v>1</v>
      </c>
      <c r="V34" s="23">
        <f t="shared" ca="1" si="7"/>
        <v>2</v>
      </c>
      <c r="W34" s="23">
        <f t="shared" ca="1" si="7"/>
        <v>2</v>
      </c>
      <c r="X34" s="23">
        <f t="shared" ca="1" si="7"/>
        <v>1</v>
      </c>
      <c r="Y34" s="23">
        <f t="shared" ca="1" si="7"/>
        <v>4</v>
      </c>
      <c r="Z34" s="23">
        <f t="shared" ca="1" si="7"/>
        <v>4</v>
      </c>
      <c r="AA34" s="24">
        <f t="shared" ca="1" si="4"/>
        <v>59</v>
      </c>
      <c r="AB34" s="25" t="str">
        <f t="shared" ca="1" si="5"/>
        <v>B2</v>
      </c>
      <c r="AC34" s="35"/>
      <c r="AD34" s="32">
        <v>100</v>
      </c>
      <c r="AE34" s="30" t="s">
        <v>104</v>
      </c>
    </row>
    <row r="35" spans="1:34" ht="15.75" x14ac:dyDescent="0.25">
      <c r="A35" s="22" t="s">
        <v>106</v>
      </c>
      <c r="B35" s="23">
        <f t="shared" ca="1" si="8"/>
        <v>0</v>
      </c>
      <c r="C35" s="23">
        <f t="shared" ca="1" si="8"/>
        <v>1</v>
      </c>
      <c r="D35" s="23">
        <f t="shared" ca="1" si="8"/>
        <v>3</v>
      </c>
      <c r="E35" s="23">
        <f t="shared" ca="1" si="8"/>
        <v>2</v>
      </c>
      <c r="F35" s="23">
        <f t="shared" ca="1" si="8"/>
        <v>0</v>
      </c>
      <c r="G35" s="23">
        <f t="shared" ca="1" si="8"/>
        <v>2</v>
      </c>
      <c r="H35" s="23">
        <f t="shared" ca="1" si="8"/>
        <v>0</v>
      </c>
      <c r="I35" s="23">
        <f t="shared" ca="1" si="8"/>
        <v>4</v>
      </c>
      <c r="J35" s="23">
        <f t="shared" ca="1" si="8"/>
        <v>3</v>
      </c>
      <c r="K35" s="23">
        <f t="shared" ca="1" si="8"/>
        <v>2</v>
      </c>
      <c r="L35" s="23">
        <f t="shared" ca="1" si="8"/>
        <v>4</v>
      </c>
      <c r="M35" s="23">
        <f t="shared" ca="1" si="8"/>
        <v>2</v>
      </c>
      <c r="N35" s="23">
        <f t="shared" ca="1" si="8"/>
        <v>2</v>
      </c>
      <c r="O35" s="23">
        <f t="shared" ca="1" si="8"/>
        <v>0</v>
      </c>
      <c r="P35" s="23">
        <f t="shared" ca="1" si="8"/>
        <v>2</v>
      </c>
      <c r="Q35" s="23">
        <f t="shared" ca="1" si="8"/>
        <v>0</v>
      </c>
      <c r="R35" s="23">
        <f t="shared" ca="1" si="7"/>
        <v>5</v>
      </c>
      <c r="S35" s="23">
        <f t="shared" ca="1" si="7"/>
        <v>1</v>
      </c>
      <c r="T35" s="23">
        <f t="shared" ca="1" si="7"/>
        <v>4</v>
      </c>
      <c r="U35" s="23">
        <f t="shared" ca="1" si="7"/>
        <v>1</v>
      </c>
      <c r="V35" s="23">
        <f t="shared" ca="1" si="7"/>
        <v>4</v>
      </c>
      <c r="W35" s="23">
        <f t="shared" ca="1" si="7"/>
        <v>1</v>
      </c>
      <c r="X35" s="23">
        <f t="shared" ca="1" si="7"/>
        <v>1</v>
      </c>
      <c r="Y35" s="23">
        <f t="shared" ca="1" si="7"/>
        <v>0</v>
      </c>
      <c r="Z35" s="23">
        <f t="shared" ca="1" si="7"/>
        <v>2</v>
      </c>
      <c r="AA35" s="24">
        <f t="shared" ca="1" si="4"/>
        <v>46</v>
      </c>
      <c r="AB35" s="25" t="str">
        <f t="shared" ca="1" si="5"/>
        <v>C1</v>
      </c>
      <c r="AC35" s="35"/>
      <c r="AD35" s="27"/>
      <c r="AE35" s="27"/>
    </row>
    <row r="36" spans="1:34" ht="15.75" x14ac:dyDescent="0.25">
      <c r="A36" s="22" t="s">
        <v>107</v>
      </c>
      <c r="B36" s="23">
        <f t="shared" ca="1" si="8"/>
        <v>3</v>
      </c>
      <c r="C36" s="23">
        <f t="shared" ca="1" si="8"/>
        <v>1</v>
      </c>
      <c r="D36" s="23">
        <f t="shared" ca="1" si="8"/>
        <v>3</v>
      </c>
      <c r="E36" s="23">
        <f t="shared" ca="1" si="8"/>
        <v>3</v>
      </c>
      <c r="F36" s="23">
        <f t="shared" ca="1" si="8"/>
        <v>1</v>
      </c>
      <c r="G36" s="23">
        <f t="shared" ca="1" si="8"/>
        <v>3</v>
      </c>
      <c r="H36" s="23">
        <f t="shared" ca="1" si="8"/>
        <v>3</v>
      </c>
      <c r="I36" s="23">
        <f t="shared" ca="1" si="8"/>
        <v>1</v>
      </c>
      <c r="J36" s="23">
        <f t="shared" ca="1" si="8"/>
        <v>2</v>
      </c>
      <c r="K36" s="23">
        <f t="shared" ca="1" si="8"/>
        <v>2</v>
      </c>
      <c r="L36" s="23">
        <f t="shared" ca="1" si="8"/>
        <v>5</v>
      </c>
      <c r="M36" s="23">
        <f t="shared" ca="1" si="8"/>
        <v>1</v>
      </c>
      <c r="N36" s="23">
        <f t="shared" ca="1" si="8"/>
        <v>2</v>
      </c>
      <c r="O36" s="23">
        <f t="shared" ca="1" si="8"/>
        <v>4</v>
      </c>
      <c r="P36" s="23">
        <f t="shared" ca="1" si="8"/>
        <v>3</v>
      </c>
      <c r="Q36" s="23">
        <f t="shared" ca="1" si="8"/>
        <v>2</v>
      </c>
      <c r="R36" s="23">
        <f t="shared" ca="1" si="7"/>
        <v>2</v>
      </c>
      <c r="S36" s="23">
        <f t="shared" ca="1" si="7"/>
        <v>3</v>
      </c>
      <c r="T36" s="23">
        <f t="shared" ca="1" si="7"/>
        <v>1</v>
      </c>
      <c r="U36" s="23">
        <f t="shared" ca="1" si="7"/>
        <v>0</v>
      </c>
      <c r="V36" s="23">
        <f t="shared" ca="1" si="7"/>
        <v>4</v>
      </c>
      <c r="W36" s="23">
        <f t="shared" ca="1" si="7"/>
        <v>2</v>
      </c>
      <c r="X36" s="23">
        <f t="shared" ca="1" si="7"/>
        <v>2</v>
      </c>
      <c r="Y36" s="23">
        <f t="shared" ca="1" si="7"/>
        <v>2</v>
      </c>
      <c r="Z36" s="23">
        <f t="shared" ca="1" si="7"/>
        <v>3</v>
      </c>
      <c r="AA36" s="24">
        <f t="shared" ca="1" si="4"/>
        <v>58</v>
      </c>
      <c r="AB36" s="25" t="str">
        <f t="shared" ca="1" si="5"/>
        <v>B2</v>
      </c>
      <c r="AC36" s="35"/>
      <c r="AD36" s="27"/>
      <c r="AE36" s="27"/>
    </row>
    <row r="37" spans="1:34" ht="15.75" x14ac:dyDescent="0.25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4" t="str">
        <f t="shared" si="4"/>
        <v/>
      </c>
      <c r="AB37" s="25" t="str">
        <f t="shared" si="5"/>
        <v/>
      </c>
      <c r="AC37" s="35"/>
      <c r="AD37" s="37"/>
      <c r="AE37" s="37"/>
      <c r="AF37" s="37"/>
      <c r="AG37" s="37"/>
      <c r="AH37" s="37"/>
    </row>
    <row r="38" spans="1:34" ht="15.75" x14ac:dyDescent="0.25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4" t="str">
        <f t="shared" si="4"/>
        <v/>
      </c>
      <c r="AB38" s="25" t="str">
        <f t="shared" si="5"/>
        <v/>
      </c>
      <c r="AC38" s="35"/>
      <c r="AD38" s="35"/>
      <c r="AE38" s="35"/>
      <c r="AF38" s="36"/>
      <c r="AG38" s="36"/>
      <c r="AH38" s="36"/>
    </row>
    <row r="39" spans="1:34" ht="15.75" x14ac:dyDescent="0.25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4" t="str">
        <f t="shared" si="4"/>
        <v/>
      </c>
      <c r="AB39" s="25" t="str">
        <f t="shared" si="5"/>
        <v/>
      </c>
      <c r="AC39" s="35"/>
      <c r="AD39" s="35"/>
      <c r="AE39" s="35"/>
      <c r="AF39" s="36"/>
      <c r="AG39" s="36"/>
      <c r="AH39" s="36"/>
    </row>
    <row r="40" spans="1:34" ht="15.75" x14ac:dyDescent="0.2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4" t="str">
        <f t="shared" si="4"/>
        <v/>
      </c>
      <c r="AB40" s="25" t="str">
        <f t="shared" si="5"/>
        <v/>
      </c>
      <c r="AC40" s="3"/>
      <c r="AD40" s="2"/>
      <c r="AE40" s="2"/>
    </row>
    <row r="44" spans="1:34" x14ac:dyDescent="0.2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34" x14ac:dyDescent="0.25"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</sheetData>
  <mergeCells count="3">
    <mergeCell ref="A1:Z1"/>
    <mergeCell ref="AA7:AA8"/>
    <mergeCell ref="AB7:AB8"/>
  </mergeCells>
  <conditionalFormatting sqref="B9:Z40">
    <cfRule type="cellIs" dxfId="2" priority="2" stopIfTrue="1" operator="greaterThanOrEqual">
      <formula>0.5*B$4</formula>
    </cfRule>
  </conditionalFormatting>
  <conditionalFormatting sqref="B9:Z40">
    <cfRule type="cellIs" dxfId="1" priority="1" stopIfTrue="1" operator="greaterThanOrEqual">
      <formula>0.75*B$4</formula>
    </cfRule>
    <cfRule type="cellIs" dxfId="0" priority="3" stopIfTrue="1" operator="lessThan">
      <formula>0.5*B$4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Quilter</dc:creator>
  <cp:lastModifiedBy>Tom Quilter</cp:lastModifiedBy>
  <dcterms:created xsi:type="dcterms:W3CDTF">2016-01-10T11:39:22Z</dcterms:created>
  <dcterms:modified xsi:type="dcterms:W3CDTF">2016-03-24T10:45:11Z</dcterms:modified>
</cp:coreProperties>
</file>